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60" windowWidth="9720" windowHeight="6780" firstSheet="2" activeTab="4"/>
  </bookViews>
  <sheets>
    <sheet name="реестр 2014" sheetId="1" r:id="rId1"/>
    <sheet name="реестр 2015" sheetId="2" r:id="rId2"/>
    <sheet name="реестр на 01.01.2021" sheetId="3" r:id="rId3"/>
    <sheet name="реестр 2021 1 полугодие" sheetId="4" r:id="rId4"/>
    <sheet name="реестр на 01.07.2021 " sheetId="5" r:id="rId5"/>
  </sheets>
  <definedNames>
    <definedName name="_xlnm.Print_Area" localSheetId="3">'реестр 2021 1 полугодие'!$A$1:$P$173</definedName>
    <definedName name="_xlnm.Print_Area" localSheetId="2">'реестр на 01.01.2021'!$A$1:$P$165</definedName>
    <definedName name="_xlnm.Print_Area" localSheetId="4">'реестр на 01.07.2021 '!$A$1:$P$168</definedName>
  </definedNames>
  <calcPr fullCalcOnLoad="1"/>
</workbook>
</file>

<file path=xl/comments3.xml><?xml version="1.0" encoding="utf-8"?>
<comments xmlns="http://schemas.openxmlformats.org/spreadsheetml/2006/main">
  <authors>
    <author>Device</author>
  </authors>
  <commentList>
    <comment ref="D154" authorId="0">
      <text>
        <r>
          <rPr>
            <b/>
            <sz val="9"/>
            <rFont val="Tahoma"/>
            <family val="2"/>
          </rPr>
          <t>Device:</t>
        </r>
        <r>
          <rPr>
            <sz val="9"/>
            <rFont val="Tahoma"/>
            <family val="2"/>
          </rPr>
          <t xml:space="preserve">
+1,64</t>
        </r>
      </text>
    </comment>
  </commentList>
</comments>
</file>

<file path=xl/comments4.xml><?xml version="1.0" encoding="utf-8"?>
<comments xmlns="http://schemas.openxmlformats.org/spreadsheetml/2006/main">
  <authors>
    <author>Device</author>
  </authors>
  <commentList>
    <comment ref="D162" authorId="0">
      <text>
        <r>
          <rPr>
            <b/>
            <sz val="9"/>
            <rFont val="Tahoma"/>
            <family val="2"/>
          </rPr>
          <t>Device:</t>
        </r>
        <r>
          <rPr>
            <sz val="9"/>
            <rFont val="Tahoma"/>
            <family val="2"/>
          </rPr>
          <t xml:space="preserve">
+1,64</t>
        </r>
      </text>
    </comment>
  </commentList>
</comments>
</file>

<file path=xl/comments5.xml><?xml version="1.0" encoding="utf-8"?>
<comments xmlns="http://schemas.openxmlformats.org/spreadsheetml/2006/main">
  <authors>
    <author>Device</author>
  </authors>
  <commentList>
    <comment ref="D157" authorId="0">
      <text>
        <r>
          <rPr>
            <b/>
            <sz val="9"/>
            <rFont val="Tahoma"/>
            <family val="2"/>
          </rPr>
          <t>Device:</t>
        </r>
        <r>
          <rPr>
            <sz val="9"/>
            <rFont val="Tahoma"/>
            <family val="2"/>
          </rPr>
          <t xml:space="preserve">
+1,64</t>
        </r>
      </text>
    </comment>
  </commentList>
</comments>
</file>

<file path=xl/sharedStrings.xml><?xml version="1.0" encoding="utf-8"?>
<sst xmlns="http://schemas.openxmlformats.org/spreadsheetml/2006/main" count="3742" uniqueCount="679">
  <si>
    <t>Реестр муниципального имущества</t>
  </si>
  <si>
    <t>Приложение к Постановлению</t>
  </si>
  <si>
    <t>Рощинского сельсовета Красноярского края Уярского района</t>
  </si>
  <si>
    <t>администрации Уярского района</t>
  </si>
  <si>
    <t>по состоянию на 01.01.2015 года.</t>
  </si>
  <si>
    <t>от_21.11.2012 г.№_1143-П</t>
  </si>
  <si>
    <t>№п/п</t>
  </si>
  <si>
    <t>Наименование недвижемого имущества</t>
  </si>
  <si>
    <t>Адрес (местоположение) недвижемого имущества</t>
  </si>
  <si>
    <t>Кадастровый номер муниципального недвижемого имущества/Инвентарный номер/Реестровый номер</t>
  </si>
  <si>
    <t>Площадь протяженность и (или иные параметры,характерезующие физические свойства недвижемого имущества</t>
  </si>
  <si>
    <t>Балансовая стоимость недвижемого имущества</t>
  </si>
  <si>
    <t>Начисление амортизации (износ)</t>
  </si>
  <si>
    <t>Кадастровая стоимость недвижемого имущества</t>
  </si>
  <si>
    <t>Даты возникновения и прекращения права муниципальной собственности на недвижемое имущество (год ввода)</t>
  </si>
  <si>
    <t>Реквизиты документов оснований возникновения(прекращения)права муниципальной собственности на недвижемое имущество</t>
  </si>
  <si>
    <t>Сведения о правообладателе муниципального недвижемого имущества</t>
  </si>
  <si>
    <t>Сведения об установленных отношений муниципального недвижемого имущества ограничениях (обременениях) указанием основных дат их возникновения прекращения</t>
  </si>
  <si>
    <t>РАЗДЕЛ        1                      СВЕДЕНИЯ О МУНИЦИПАЛЬНОМ НЕДВИЖЕМОМ ИМУЩЕСТВЕ</t>
  </si>
  <si>
    <t>НЕЖИЛОЕ</t>
  </si>
  <si>
    <t>нежилое помещение 12,нежилое здание МТМ (центральная ремонтная мастерская на 75 тракторов),назначение: нежилое,общая площадь 58,1 кв.м…………..этаж 1, номера на поэтажном плане 12,</t>
  </si>
  <si>
    <t>Россия.Красноярский край,Уярский р-н, пос. Роща, ул. Советская, зд. 5-Г.</t>
  </si>
  <si>
    <t>24:40:0340103:127</t>
  </si>
  <si>
    <t>общая площадь 58,1 кв.м…………..</t>
  </si>
  <si>
    <t>Расп. КИО от 20.03.2014 № 47-р по к.4;8</t>
  </si>
  <si>
    <t>Муниципальное образование Рощинский сельсовет Уярского района</t>
  </si>
  <si>
    <t>нежилое помещение13,нежилое здание МТМ (центральная ремонтная мастерская на 75 тракторов),назначение: нежилое,общая площадь58,1 кв.м………….. этаж 1, номнра на поэтажном плане 13,</t>
  </si>
  <si>
    <t>24:4060340103:126</t>
  </si>
  <si>
    <t xml:space="preserve">здание администрации </t>
  </si>
  <si>
    <t>п. Роща, ул. Советская д. 8</t>
  </si>
  <si>
    <t>/ 01080136</t>
  </si>
  <si>
    <t xml:space="preserve"> </t>
  </si>
  <si>
    <t>нежилые помещения № 14,общей площадью 336.20 кв.м., основной площадью 336.20 кв.м.</t>
  </si>
  <si>
    <t>Россия.Красноярский край,Уярский р-н, пос. Роща, ул. Советская,  5-Г.</t>
  </si>
  <si>
    <t>24:40:0340105:130</t>
  </si>
  <si>
    <t>общая площадь 336,20 кв.м., основной площадью</t>
  </si>
  <si>
    <t xml:space="preserve">Клуб, назначение: нежилое, 1-этажный,общая площадь 665,8 кв.м, лит. В,В1,В2,В3,В4 </t>
  </si>
  <si>
    <t>Красноярский край, Уярский район, пос. Роща, ул. Советская, д. 1Б</t>
  </si>
  <si>
    <t>04 257 002 000743240</t>
  </si>
  <si>
    <t>Расп.КИО от 10.06.2014 № 98-р</t>
  </si>
  <si>
    <t>Клуб, назначение: нежилое, 1-этажный,общая площадь230,4 кв.м., лит. В</t>
  </si>
  <si>
    <t>Красноярский край, Уярский район, с. Никольское, ул. Трактовая, д. 60</t>
  </si>
  <si>
    <t>04 257 002 000719500</t>
  </si>
  <si>
    <t>Нежилое здание ПТО, назначение: нежилое, 1-этажный, общая площадь 288,1 кв.м, лит. В</t>
  </si>
  <si>
    <t>Россия, Красноярский край, Уярский р-н, пос. Роща, ул. Советская, зд. 5-Д</t>
  </si>
  <si>
    <t>Расп. КИО от 20.03.2014 № 44-р</t>
  </si>
  <si>
    <t>Итого нежилое</t>
  </si>
  <si>
    <t>Жилое</t>
  </si>
  <si>
    <t xml:space="preserve">Жилой дом </t>
  </si>
  <si>
    <t>п. Роща ул Нижняя, д-5 кв. 1</t>
  </si>
  <si>
    <t>/ 01020378/24 06 10102 05</t>
  </si>
  <si>
    <t>Муниципальное образование Ращинский сельсовет Уярского района Уярский район</t>
  </si>
  <si>
    <t xml:space="preserve">Жилой дом д. Косагор ул. Железнодорожников, д 2 </t>
  </si>
  <si>
    <t>д. Косагор ул. Железнодорожников, д 2</t>
  </si>
  <si>
    <t>/ 01020348/24 06 10102 06</t>
  </si>
  <si>
    <t xml:space="preserve">Жилой дом,назначение: жилое, 1-этажный, общая площадь 29,3 кв.м., </t>
  </si>
  <si>
    <t>Россия,Красноярский край,Уярский район,с.Никольское, ул. 9 Мая, д. 22</t>
  </si>
  <si>
    <t>инв. № 04:257:002:001479760:0001, лит. А реестровый номер 24 06 10102 42</t>
  </si>
  <si>
    <t>неизв.</t>
  </si>
  <si>
    <t>Расп.КИО от 24.04.2014 № 66-р.</t>
  </si>
  <si>
    <t>Итого жилое</t>
  </si>
  <si>
    <t>Сооружения</t>
  </si>
  <si>
    <t xml:space="preserve">школьная кательна с теплотрассой от кательной здания школы до СДК и скважина "Весовая" </t>
  </si>
  <si>
    <t>п.Роща</t>
  </si>
  <si>
    <t>/ 58/24 06 10102 01</t>
  </si>
  <si>
    <t>водонапорная башня, назначение: нежилое,общая площадь 16 кв.м.,</t>
  </si>
  <si>
    <t>( местонахождение) объекта: Красноярский край,Уярский район,п. Роща, ул. Советская, 5А</t>
  </si>
  <si>
    <t>/ 59/24 06 10102 02  кадастровый номер 24:40:0340105:119</t>
  </si>
  <si>
    <t>16 кв.м.,</t>
  </si>
  <si>
    <t>Расп.КИО от 26.04.2013 № 103 р.</t>
  </si>
  <si>
    <t xml:space="preserve">Сооружение: Скважина, назначение: нежилое, лит.Г </t>
  </si>
  <si>
    <t>адрес( местонахождение) объекта:Россия,Красноярский край,Уярский район,стан.Балайский Косагор</t>
  </si>
  <si>
    <t>04:257:001:002355200,(инв.№) р/н/24 06 10102 103</t>
  </si>
  <si>
    <t>_</t>
  </si>
  <si>
    <t>Итого сооружения</t>
  </si>
  <si>
    <t>ЗЕМЕЛЬНЫЕ УЧАСТКИ</t>
  </si>
  <si>
    <t xml:space="preserve">Земельный участок, категория земель:земли населенных пунктов, разрешенное использование:для размещения административного здания (Рощинский Досуговый центр) </t>
  </si>
  <si>
    <t>Местонахождение:Красноярский край,Уярский район пос. Роща, ул Советская, 1 Б</t>
  </si>
  <si>
    <t>общая площадь 1452 кв.м.</t>
  </si>
  <si>
    <t xml:space="preserve"> 24/04/2012</t>
  </si>
  <si>
    <t>Расп. КИО от 25.05.2012 № 45/Р</t>
  </si>
  <si>
    <t xml:space="preserve">Земельный участок, категория земель:земли населенных пунктов, разрешенное использование:для размещения административного здания (Никольский сельский клуб) </t>
  </si>
  <si>
    <t>адрес обьекта: Местонахождение: Красноярский край,Уярский район с. Никольское, ул. Трактовая, 60</t>
  </si>
  <si>
    <t>общая площадь 2500 кв.м.</t>
  </si>
  <si>
    <t>Земельный участок, категория земель:земли населенных пунктов, разрешенное использование:для размещения сельского клуба, площадь1232 кв.м,</t>
  </si>
  <si>
    <t>адрес (местонахождение) объекта: Местопаложение:Россия,Красноярский край,Уярский район,пос. Жандат, ул. Речная,8 А</t>
  </si>
  <si>
    <t>кадастровый (или)условный номер:24:40:0340201:132, реестровый номер 24 08 10103 04</t>
  </si>
  <si>
    <t>площадь 1232 кв.м</t>
  </si>
  <si>
    <t xml:space="preserve"> 30/12/2013</t>
  </si>
  <si>
    <t>Расп. КИО от 22.04.2014 № 66-р</t>
  </si>
  <si>
    <t>Земельный участок, категория земель:земли населенных пунктов, разрешенное использование:для размещения сельского клуба, общая площадь 1972 кв.м,</t>
  </si>
  <si>
    <t xml:space="preserve">адрес (местонахождение) объекта:  Россия,Красноярский край,Уярский район, д. Марьевка, ул. Тамбовская, 8 </t>
  </si>
  <si>
    <t>кадастровый (или)условный номер:24:40:0340403:87, реестровый номер 24 08 10103 03</t>
  </si>
  <si>
    <t>общая площадь 1972 кв.м</t>
  </si>
  <si>
    <t xml:space="preserve"> _</t>
  </si>
  <si>
    <t xml:space="preserve"> 13/12/2013</t>
  </si>
  <si>
    <t xml:space="preserve">Земельный участок, категория земель:земли населенных пунктов, разрешенное использование: для размещения водонапорной башни,общая площадь 2984 кв.м, </t>
  </si>
  <si>
    <t>адрес (местонахождение) объекта: Местоположение:Россия,Красноярский край,Уярский район, пос. Роща, ул. Советская, 5А</t>
  </si>
  <si>
    <t>кадастровый номер: 24:40:0340105:120</t>
  </si>
  <si>
    <t>общая площадь 2984 кв.м</t>
  </si>
  <si>
    <t xml:space="preserve"> 23/09/2013</t>
  </si>
  <si>
    <t>Расп. КИО от 23.09.2013г. № 192-р</t>
  </si>
  <si>
    <t xml:space="preserve">Земельный участок, категория земель:земли населенных пунктов, разрешенное использование: для размещения сельского клуба, площадь 2397 кв.м,   </t>
  </si>
  <si>
    <t>адрес (местонахождение) объекта: Местоположение: Красноярский край, Уярский район, д. Каменно-Горновка, ул. Центральная, 35</t>
  </si>
  <si>
    <t>кадастровый номер: 24:40:0340301:57, реестровый номер 24 08 10103 08</t>
  </si>
  <si>
    <t xml:space="preserve"> площадь 2397 кв. м</t>
  </si>
  <si>
    <t>Расп.КИО от 22.04.2014 № 66-р</t>
  </si>
  <si>
    <t>Земельный участок,категория земель: земли населенных пунктов, разрешенное использование: для размещения нежилого помещения № 12, площадь 129 кв.м,</t>
  </si>
  <si>
    <t>адрес (местонахождение) объекта: Россия, Красноярский край, Уярский район, пос. Роща, ул. Советская, 5-Г,</t>
  </si>
  <si>
    <t>кадастровый номер 24:40:0340105:133, реестровый номер 24 08 10103 06</t>
  </si>
  <si>
    <t>площадь 129 кв.м</t>
  </si>
  <si>
    <t>нет</t>
  </si>
  <si>
    <t>Земельный участок,категория земель: земли населенных пунктов, разрешенное использование: для размещения нежилого помещения № 14, площадь 513 кв.м,</t>
  </si>
  <si>
    <t>кадастровый номер 24:40:0340105:134, реестровый номер 24 08 10103 07</t>
  </si>
  <si>
    <t>площадь 513 кв.м</t>
  </si>
  <si>
    <t>Земельный участок,категория земель: земли населенных пунктов, разрешенное использование: для размещения нежилого помещения № 13, площадь 139 кв.м,</t>
  </si>
  <si>
    <t>адрес (местонахождение) объекта: Россия, Красноярский край, Уярский район, пос. Роща, ул. Советская, 5-Г</t>
  </si>
  <si>
    <t>кадастровый  номер: 24:40:0340105:135</t>
  </si>
  <si>
    <t>площадь 139 кв.м</t>
  </si>
  <si>
    <t>Расп.КИО от 02.06.2014 № 95-р</t>
  </si>
  <si>
    <t>Итого по земельным участкам</t>
  </si>
  <si>
    <t>РАЗДЕЛ    2                СВЕДЕНИЯ О МУНИЦИПАЛЬНОМ ДВИЖЕМОМ ИМУЩЕСТВЕ</t>
  </si>
  <si>
    <t>В отношении акций</t>
  </si>
  <si>
    <t>В отношении долей</t>
  </si>
  <si>
    <t>Наименование движемого имущества / Инвентарный номер/Реестровый номер</t>
  </si>
  <si>
    <t>Балансовая стоимость движемого имущества</t>
  </si>
  <si>
    <t>Начисленная амортизация (износ)</t>
  </si>
  <si>
    <t>Дата возникновения и прекращения права муниципальной собственности на движемое имущество</t>
  </si>
  <si>
    <t>Реквизиты документов-оснований возникновения (прекркщения) права муниципальной собственности на движемое имущество</t>
  </si>
  <si>
    <t>Сведения о правообладателе муниципального движемого имущества</t>
  </si>
  <si>
    <t>Сведения об установленных в отношении движемого имущества ограничениях (обременениях) с указанием основания и даты их возникновения и прекращения</t>
  </si>
  <si>
    <t>Наименование акционерного общества эмитента, его основном государственном регистрационном номере</t>
  </si>
  <si>
    <t>Количество акций, выпущенных акционерным обществом (с указанием количества привилегированныхакций), и размере доли в уставном капетале, принадлежащей муниципальноу образованию, в процентах</t>
  </si>
  <si>
    <t>Номинальной стоимости акций</t>
  </si>
  <si>
    <t>Наименование хозяйственного общества, товарищества, его основном государственном регистрационном номере</t>
  </si>
  <si>
    <t>Размер ставного (складочного) капитала хозяйственного общества, товарищества и доли муниципального образования в уставном (складочном)капитале в процентах</t>
  </si>
  <si>
    <t>Автомобиль ГАЗ 66 / 01510076/24 06 10105 39</t>
  </si>
  <si>
    <t>Автомобиль ВАЗ 2106 А 973 РУ / 01510077/24 06 10105 40</t>
  </si>
  <si>
    <t>Трактор ДТ-75 Н рег. № МА 9673 / 01510078/24 06 10105 41</t>
  </si>
  <si>
    <t>Автомобиль "Нива Шеврале" ВАЗ 2123 рег. № М 708 СХ / 01510079</t>
  </si>
  <si>
    <t>Автобус SSANG ISTANA 884 СХ / 01510080</t>
  </si>
  <si>
    <t xml:space="preserve"> Трактор ЮМЗ / 01510082</t>
  </si>
  <si>
    <t>Передвижной пожарный комплекс "Огнеборец" / 01510082</t>
  </si>
  <si>
    <t>Принтер"Samsyn" / 01380145/24 06 10104 24</t>
  </si>
  <si>
    <t>Стол кабинетный / 01380148/24 06 10104 28</t>
  </si>
  <si>
    <t>Стол компьютерный / 01380149/24 06 10104 29</t>
  </si>
  <si>
    <t>Шифонер / 01380150/24 06 10104 30</t>
  </si>
  <si>
    <t>Блок / 01380151/24 06 10104 31</t>
  </si>
  <si>
    <t xml:space="preserve">Монитор / 01380152/24 06 10104 32 </t>
  </si>
  <si>
    <t>принтер / 01380153/24 06 10104 33</t>
  </si>
  <si>
    <t>станция управления / 01380154/24 06 10104 34</t>
  </si>
  <si>
    <t>стол ученический  / 01380172/3</t>
  </si>
  <si>
    <t>стол 2х тумбовый / 01380175</t>
  </si>
  <si>
    <t>стол 2х тумбовый / 01380158</t>
  </si>
  <si>
    <t>принтер три в одном SAMSUNG Laser MFP SKX-4-*20 SERIES / 01380168</t>
  </si>
  <si>
    <t>принтер НР LASERUT 1022 N 2 шт. 01380165/6</t>
  </si>
  <si>
    <t>копиров. Аппарат Canon / 01380169</t>
  </si>
  <si>
    <t>системный блок Foxconn / 01380171</t>
  </si>
  <si>
    <t>манитор  Samsunc / 01380178</t>
  </si>
  <si>
    <t>принтер Samsunc / 01380180</t>
  </si>
  <si>
    <t>шкаф прихожая / 01380181</t>
  </si>
  <si>
    <t>стол охта / 01380185</t>
  </si>
  <si>
    <t>системный блок Kraftпay Credo / 01380187</t>
  </si>
  <si>
    <t>манитор PHILIPS / 01380186</t>
  </si>
  <si>
    <t>лопата тракторная 2 шт / 01380192/3</t>
  </si>
  <si>
    <t>принтер HP Laserjet 1018 / 01380194</t>
  </si>
  <si>
    <t>сварочный аппарат MANUALE / 01380195</t>
  </si>
  <si>
    <t>оградка для памятника / 01380197</t>
  </si>
  <si>
    <t>манитор LG Eeektronies lns /01380199</t>
  </si>
  <si>
    <t>магнитафон для автомобиля Pioner DEN-30 MP / 01380203</t>
  </si>
  <si>
    <t>емкость для воды / 01380204</t>
  </si>
  <si>
    <t>шкаф плательный / 01380200</t>
  </si>
  <si>
    <t>рабочая станция KRAFWAY GEG PRESTJCE 41240 А / 01316399</t>
  </si>
  <si>
    <t>Музыкальная аппаратура / 01380124</t>
  </si>
  <si>
    <t xml:space="preserve"> Расп. КИО от 10.06.2014 №98-р</t>
  </si>
  <si>
    <t>Музыкальный центр / 01380125</t>
  </si>
  <si>
    <t>Светомузыка / 01380128</t>
  </si>
  <si>
    <t>Центр караоке / 01380136</t>
  </si>
  <si>
    <t>Музыкальный центр / 01380134</t>
  </si>
  <si>
    <t>Музыкальный центр / 01380140</t>
  </si>
  <si>
    <t>Музыкальный центр / 01380131</t>
  </si>
  <si>
    <t>Музыкальный центр / 01380132</t>
  </si>
  <si>
    <t xml:space="preserve">Шуроповерт </t>
  </si>
  <si>
    <t>Обогреватели</t>
  </si>
  <si>
    <t>Моноблок IRU 301 K 21/5 FuIIHD CeI G 460/2Gb/250Gb/IntHDG/DVDRW/Web/MCR/kb/m/DOS</t>
  </si>
  <si>
    <t xml:space="preserve"> Расп. КИО от 15.04.2013 № 92 -р</t>
  </si>
  <si>
    <t>Принтер Samsung ML 2164</t>
  </si>
  <si>
    <t>Холодильник "Бирюса"</t>
  </si>
  <si>
    <t>без цены</t>
  </si>
  <si>
    <t>Расп. КИО от 22.04.2014 № 65-р</t>
  </si>
  <si>
    <t>Насосный агрегат ЭЦВ 6-10-140</t>
  </si>
  <si>
    <t>Расп. КИО № 160-р от 24.07.2013г.</t>
  </si>
  <si>
    <t>Насосный агрегат ЭЦВ 6-10-80</t>
  </si>
  <si>
    <t>библиотечный фонд 24534 экз.</t>
  </si>
  <si>
    <t>Итого движемого имущества:</t>
  </si>
  <si>
    <t>Всего основных средств:</t>
  </si>
  <si>
    <t>РАЗДЕЛ   3     СВЕДЕНИЯ О МУНИЦИПАЛЬНЫХ УНИТАРНЫХ ПРЕДПРИЯТИЯХ МУНИЦИПАЛЬНЫХ УЧРЕЖДЕНИЯХХОЗЯЙСТВЕННЫХ ОБЩЕСТВАХ ТОВАРИЩЕСТВАХ АКЦИИ ДОЛИ (ВКЛАДЫ В УСТАВНОМ (СКЛАДОЧНОМ) КАПИТАЛЕ КОТОРЫХ РПИНАДЛЕЖАТ МУНИЦИПАЛЬНОМУ ОБРАЗОВАНИЮ УЯРСКОГО РАЙОНА ИНЫХ ЮРИДИЧЕСКИХ ЛИЦ В КОТОРЫХ МУНИЦИПАЛЬНОЕ ОБРАЗОВАНИЕ УЯРСКОГО РАЙОНА ЯВЛЯЕТСЯ УЧРЕДИТЕЛЕМ (УЧАСТНИКОМ)</t>
  </si>
  <si>
    <t>№ п/п</t>
  </si>
  <si>
    <t>Полное наименование и организационно-правовая форма юридического лица</t>
  </si>
  <si>
    <t>Адрес (местонахождение)</t>
  </si>
  <si>
    <t>Основной государственный номер и дата государственной регистрации</t>
  </si>
  <si>
    <t>Реквизиты документа-основание создания юридического лица (участия муниципального образования в создании(уставном капитале) юридического лица)</t>
  </si>
  <si>
    <t>Размер уставного фонда (для муниципальных унитарных предприятий)</t>
  </si>
  <si>
    <t>Размер,доли, принадлежащей муниципальному образованию в уставном (складочном) капитале, в процентах (для хозяйственных обществ и товариществ)</t>
  </si>
  <si>
    <t>Балансовая стоимость основных (фондов) (для муниципальных учреждений и муниципальных унитарных предприятий) средств</t>
  </si>
  <si>
    <t>Остаточная стоимость основных средств (фондов) (для муниципальных учреждений и муниципальных унитарных предприятий)</t>
  </si>
  <si>
    <t>Среднесписочная численность руб для муниципальных учреждений и муниципальных унитарных предприятий)</t>
  </si>
  <si>
    <t>Рощинский сельсове  Красноярского края Уярский район</t>
  </si>
  <si>
    <t>Россия, Красноярский край, Уярский район, п. Роща, ул.Советская, д. 8</t>
  </si>
  <si>
    <t>1022401115857  от 16/11/2010</t>
  </si>
  <si>
    <t xml:space="preserve">ГНИ св-во от 16.11.10 С 24 №005194055 Решение Рощинского сельского Совета депутатов от 17/05/2002 года, Распоряжение Совета администрации Красноярского края № 680-р от 26.06.2002 , Свидетельство № 347 , св-во ГНИ с 240№ 005194074 от 23/11/10 </t>
  </si>
  <si>
    <t>Глава сельсовета:                        В.А.Попков</t>
  </si>
  <si>
    <t>Гл. бухгалтер:                              С.А.Егорова</t>
  </si>
  <si>
    <t>Исполнитель:                               Г.Р.Башкова</t>
  </si>
  <si>
    <t>тел: 33-1-41</t>
  </si>
  <si>
    <t>Россия, Красноярский край,Уярский район, пос. Роща, ул.Советская, д.8</t>
  </si>
  <si>
    <t>площадь 116,5 кв.м.,</t>
  </si>
  <si>
    <t>Административное здание Рощинского сельского совета, назначение: нежилое количество этажей: 1</t>
  </si>
  <si>
    <t>24:40:0340102:99/01080136/24 08 10102 06</t>
  </si>
  <si>
    <t>Расп. КИО № 117-р от 18.05.15г.</t>
  </si>
  <si>
    <t>Расп.КИО от 11.06.2015 № 133-р</t>
  </si>
  <si>
    <t>4 257 002 000719500</t>
  </si>
  <si>
    <t>Клуб, назначение: нежилое, 1 этажный,общая площадь230,4 кв.м, лит. В</t>
  </si>
  <si>
    <t xml:space="preserve">Сооружение: Скважина, назначение: нежилое </t>
  </si>
  <si>
    <t>инв.№ 04:257:001:002355200,лит.Г</t>
  </si>
  <si>
    <t>пост. № 170-п от 07.04.2010г.</t>
  </si>
  <si>
    <t>адрес( местонахождение) объекта:Россия,Красноярский край,Уярский район,стан.Балайский косогор</t>
  </si>
  <si>
    <t>инв.№ 04:257:001:003772500,лит.Г/24:40:0000000:6392</t>
  </si>
  <si>
    <t>отсутствует</t>
  </si>
  <si>
    <t>Расп.КИО № 141-р от 23.06.2015г.</t>
  </si>
  <si>
    <t>Водонапорная башня, назначение: нежилое количество этажей: 1</t>
  </si>
  <si>
    <t>Россия, Красноярский край,Уярский район, с. Никольское, ул. Школьная, 1Г</t>
  </si>
  <si>
    <t>24:40:0000000:6590</t>
  </si>
  <si>
    <t>Расп. КИО № 95-р от 30.04.15г.</t>
  </si>
  <si>
    <t>21,3 кв.м.,</t>
  </si>
  <si>
    <t>Водонапорная башня, назначение: нежилое, количество этажей: 1</t>
  </si>
  <si>
    <t>Красноярский край,Уярский район, пос. Роща, ул. Советская, д. 19а</t>
  </si>
  <si>
    <t>24:40:0340103:99/24 08 10102 07</t>
  </si>
  <si>
    <t>пос. № 450 п от 06.05.2015г.</t>
  </si>
  <si>
    <t>58/24:40:0340105:136/24 06 10102 04</t>
  </si>
  <si>
    <t>теплптрасса от котельной здания школы до СДК и скважина "Весовая"</t>
  </si>
  <si>
    <t>п. Роща</t>
  </si>
  <si>
    <t>58/24 06 10102 01</t>
  </si>
  <si>
    <t>Расп. КИО № 45-р от 06.03.15г.</t>
  </si>
  <si>
    <t>Квартира назначение : жилое этаж 1</t>
  </si>
  <si>
    <t>Красноярский край, Уярский р-н, пос. Роща, ул. Нижняя, д. 5,кв.1</t>
  </si>
  <si>
    <t>/ 01020378/24 06 10102 05/24:40:0000000:7290</t>
  </si>
  <si>
    <t>-</t>
  </si>
  <si>
    <t>общая площадь 1927 кв.м</t>
  </si>
  <si>
    <t>"Земельный участок,категория земель:земли сельскохозяйственного назначения, разрешенное использование: сельхоз производство, площадь 66 954 кв.м</t>
  </si>
  <si>
    <t>кадастровый (условный) номер 24:40:0060203:353/24 08 10301 09</t>
  </si>
  <si>
    <t>"Земельный участок,категория земель:земли сельскохозяйственного назначения, разрешенное использование: сельхоз производство, площадь 95 083 кв.м</t>
  </si>
  <si>
    <t>кадастровый (условный) номер 24:40:0060303:51/2408 10301 10</t>
  </si>
  <si>
    <t>по состоянию на 01.01.2016 года.</t>
  </si>
  <si>
    <t>24:40:0340103:126</t>
  </si>
  <si>
    <t>Кадастровый поспорт</t>
  </si>
  <si>
    <t>общая площадь 29,3 кв.м.</t>
  </si>
  <si>
    <t>Жилой дом,назначение: жилое, 1-этажный, общая площадь 29,3 кв.м., лит.А</t>
  </si>
  <si>
    <t>инв. № 04:257:002:001479760:0001, реестровый номер 24 06 10102 42</t>
  </si>
  <si>
    <t>Расп.КИО от 31р 07.02.13 имз-на Расп.КИО от 24.04.2014 № 66-р.</t>
  </si>
  <si>
    <t>водонапорная башня, назначение: нежилое,общая площадь 16 кв.м.,(местонахождение ) объекта</t>
  </si>
  <si>
    <t>Расп.КИО 276-р от 30.12.13г. Изм-ие: Расп. КИО от 22.04.2014 № 66-р</t>
  </si>
  <si>
    <t xml:space="preserve">адрес (местонахождение) объекта: местоположение: Россия,Красноярский край,Уярский район, д. Марьевка, ул. Тамбовская, 8 </t>
  </si>
  <si>
    <t>Расп.КИО № 255-р от 13.12.2013 изм-но № 66р от 24.04.14г. Изм-но от 23.06.2015 №142-р</t>
  </si>
  <si>
    <t>Земельный участок, категория земель:земли населенных пунктов, разрешенное использование:для размещения сельского клуба, общая площадь 1927кв.м,</t>
  </si>
  <si>
    <t>Расп. КИО№ 154-р от 15.07.13,изм-но № 192-р от 23.09.2013г.</t>
  </si>
  <si>
    <t>кадастровый номер: 24:40:0340105:120/24 06 10103 03</t>
  </si>
  <si>
    <t>Расп.КИО № 15 от 28.01 14,изм-но№ 66 от 22.04.14,№ 144-р от23.06.2015</t>
  </si>
  <si>
    <t>адрес: (местонахождение) объекта: Россия, Красноярский край, Уярский район, пос. Роща, ул. Советская, 5-Г</t>
  </si>
  <si>
    <t>Расп.КИО № 24-р от 18.02.15,изм-но № 148-р от 25.06.15г.</t>
  </si>
  <si>
    <t>Земельный участок,категория земель: земли сельскохозяйственного назначения,разрешенное использование: сельхоз производства</t>
  </si>
  <si>
    <t>Местоположение установлено относительно ориентира,расположенного за пределами участка. Ориентир п. Балай. Участок находится примерно в 5,1км от ориентира по направлению на юго-восток.Почтовый адрес ориентира: Красноярский край,Уярский район, АО "Балайское",участок № 1</t>
  </si>
  <si>
    <t>кадастровый номер 24:40;0060204:14/24 05 10103 07</t>
  </si>
  <si>
    <t>общая площадь 458318 кв.м.</t>
  </si>
  <si>
    <t>Расп.КИО № 264-р от 04.12.2014г.</t>
  </si>
  <si>
    <t>Нежилое здание ПТО, назначение: нежилое, 1-этажный, общая площадь 288,1 кв.м,ИНВ.№ 5674, лит. В</t>
  </si>
  <si>
    <t>адрес объекта:Россия, Красноярский край, Уярский р-н, пос. Роща, ул. Советская, зд. 5-Д</t>
  </si>
  <si>
    <t>кадастровый (или условный) номер:24:40:000000:0000:005674</t>
  </si>
  <si>
    <t>общая площадь 288,1 кв.м.</t>
  </si>
  <si>
    <t>Сельский клуб, назначение: Нежилое здание, площадь 320 кв.м., количество этажей: 1</t>
  </si>
  <si>
    <t>адрес (местонахождение) обьекта: Российская Федерация, Красноярский край, Уярский район, д. Каменно-Горновка, ул. Центральная, д.35</t>
  </si>
  <si>
    <t>площадь 320 кв.м.</t>
  </si>
  <si>
    <t>Сельский клуб, назначение: Нежилое здание, площадь 201 кв.м., количество этажей:1</t>
  </si>
  <si>
    <t>адрес (местонахождение) обьекта: Российская Федерация, Красноярский край, Уярский район, д. Марьевка, ул. Тамбовская,д.8</t>
  </si>
  <si>
    <t>площадь 201 кв.м.</t>
  </si>
  <si>
    <t>здание, назначение: Нежилое здание, площадь 127 кв.м., количество этажей:1</t>
  </si>
  <si>
    <t>площадь 127 кв.м.</t>
  </si>
  <si>
    <t>адрес (местонахождение) обьекта: Российская Федерация, Красноярский край, Уярский район, пос. Жандат, ул. Речная, 8 А</t>
  </si>
  <si>
    <t>адрес (местонахождения) объекта:Местоположение установлено относительно ориентира, расположенного за пределами участка. Ориентир п. Балай. Участок находится примерно в 4,3 км от ориентира по напровлению на юго-восток. Почтовый адрес ориентира: Россия, Красноярский край,Уярский район, АО "Балайское",участок № 4</t>
  </si>
  <si>
    <t>кадастровый (условный) номер 24:40:0060104:15,реестровый номер 24 06 10301 11</t>
  </si>
  <si>
    <t>общая площадь 1725000 кв.м</t>
  </si>
  <si>
    <t>Расп.КИО № 07-р от 12.01.2016г.</t>
  </si>
  <si>
    <t>Земельный участок,категория земель:земли сельскохозяйственного назначения, разрешенное использование: сельхоз производство, общая площадь 1725000 кв.м</t>
  </si>
  <si>
    <t>адрес (местонахождения) объекта:Местоположение установлено относительно ориентира, расположенного за пределами участка. Ориентир п. Балай. Участок находится примерно в3,3 км от ориентира по напровлению на северо-восток. Почтовый адрес ориентира: Красноярский край,Уярский район, АО "Балайское",участок №5</t>
  </si>
  <si>
    <t>кадастровый (условный) номер 24:40:00602 03:348,реестровый номер 24 06 10301 12</t>
  </si>
  <si>
    <t>общая площадь 4980 кв.м.</t>
  </si>
  <si>
    <t>Земельный участок,категория земель:земли сельскохозяйственного назначения, разрешенное использование: сельхоз производство, общая площадь 6635 кв.м</t>
  </si>
  <si>
    <t>Земельный участок,категория земель:земли сельскохозяйственного назначения, разрешенное использование: сельхоз производство, общая площадь 4980кв.м</t>
  </si>
  <si>
    <t>адрес (местонахождения) объекта:Местоположение установлено относительно ориентира, расположенного за пределами участка. Ориентир п. Балай. Участок находится примерно в 4,4 км от ориентира по напровлению на северо-восток. Почтовый адрес ориентира: Красноярский край,Уярский район, АО "Балайское",участок № 6</t>
  </si>
  <si>
    <t>кадастровый (условный) номер 24:40:0060203 :346,реестровый номер 24 06 10301 13</t>
  </si>
  <si>
    <t>общая площадь 6635 кв.м.</t>
  </si>
  <si>
    <t>Земельный участок,категория земель:земли сельскохозяйственного назначения, разрешенное использование: сельхоз производство, общая площадь 3107 кв.м</t>
  </si>
  <si>
    <t>адрес (местонахождения) объекта:Местоположение установлено относительно ориентира, расположенного за пределами участка. Ориентир п. Балай. Участок находится примерно в 4,9 км от ориентира по напровлению на северо-восток. Почтовый адрес ориентира: Красноярский край,Уярский район, АО "Балайское",участок № 7</t>
  </si>
  <si>
    <t>кадастровый (условный) номер 24:40:0060203 :347,реестровый номер 24 06 10301 14</t>
  </si>
  <si>
    <t>общая площадь 3107 кв.м.</t>
  </si>
  <si>
    <t>площадь 576914 кв.м.</t>
  </si>
  <si>
    <t>Земельный участок,категория земель:земли сельскохозяйственного назначения, разрешенное использование: сельхоз производство,  площадь 576914 кв.м</t>
  </si>
  <si>
    <t>адрес (местонахождения) объекта:Местоположение установлено относительно ориентира, расположенного за пределами участка. Ориентир п. Балай. Участок находится примерно в 4,5 км от ориентира по напровлению на северо-восток. Почтовый адрес ориентира: Красноярский край,Уярский район, АО "Балайское",участок №2</t>
  </si>
  <si>
    <t>кадастровый (условный) номер 24:40:0060203 :345,реестровый номер 24 06 10301 15</t>
  </si>
  <si>
    <t>Расп. КИО № 45-р от 06.03.15г.заменив № 111-р от 12.05.15г.</t>
  </si>
  <si>
    <t>адрес (местонахождение)объекта6Красноярский край,Уярский район, пос. Роща, ул. Советская, 1 Г</t>
  </si>
  <si>
    <t>нежилое помещение13,нежилое здание МТМ (центральная ремонтная мастерская на 75 тракторов),назначение: нежилое,общая площадь58,1 кв.м………….. этаж 1, номера на поэтажном плане 13,</t>
  </si>
  <si>
    <t>рас.КИО № 114-р от 13.05.2015г.</t>
  </si>
  <si>
    <t>общая площадь 665,8 кв.м,лит. В,В1,В2,В3,В4</t>
  </si>
  <si>
    <t>общая площадь 230,4 кв.м,лит.В</t>
  </si>
  <si>
    <t>общая площадь 44,8 кв.м</t>
  </si>
  <si>
    <t>площадь 184 кв.м.</t>
  </si>
  <si>
    <t>"объект комунального хозяйства (котельная),назначение: нежилое количество этажей: 1</t>
  </si>
  <si>
    <t>площадь 20,3 кв.м</t>
  </si>
  <si>
    <t>Сооружение, назначение: нежилое,  5-этажный (подземных этажей - 4)</t>
  </si>
  <si>
    <t>Россия,Красноярский край,Уярский р-н, о.п. Марьевка,Сооружение"Колодец питьевой" у платформы</t>
  </si>
  <si>
    <t>общая застроенная площадь1,44 кв.м,</t>
  </si>
  <si>
    <t>адрес (местонахождения) объекта: Красноярский край,Уярский район, земельный массив ЗАО "Балайское",контур пастбища 557,в 0,3 км по направлению на восток от с.Никольское</t>
  </si>
  <si>
    <t>адрес (местонахождения) объекта: Красноярский край,Уярский район, земельный массив ЗАО "Балайское",контур пашни 171,в 0,8 км по направлению на юг от п. Роща</t>
  </si>
  <si>
    <t>адрес (местонахождение) объекта: Россия,Красноярский край,Уярский район,с.Никольское, ул. 9 Мая, д. 22</t>
  </si>
  <si>
    <t>"объект комунального хозяйства (котельная),назначение: нежилое, количество этажей: 1</t>
  </si>
  <si>
    <t>20,3 кв.м.</t>
  </si>
  <si>
    <t>адрес (местонахождение) объекта: Местоположение:Россия,Красноярский край,Уярский район,пос. Жандат, ул. Речная,8 А</t>
  </si>
  <si>
    <t>кадастровый номер: 24:40:0340301:57, реестровый номер 24 08 10103 05</t>
  </si>
  <si>
    <t>площадь          66 954 кв.м</t>
  </si>
  <si>
    <t>площадь          95 083 кв.м</t>
  </si>
  <si>
    <t>площадь             66954 кв.м</t>
  </si>
  <si>
    <t>площадь        95083 кв.м</t>
  </si>
  <si>
    <t>Насосный агрегат ЭЦВ 6-10-140      р/№ 24 06 10104 35</t>
  </si>
  <si>
    <t>земельный участок,категория земель: земли населенных пунктов, разрешенное использование: общественное управление,</t>
  </si>
  <si>
    <t>площадь 938 кв.м</t>
  </si>
  <si>
    <t>адрес (местонахождение) объекта: Российская Федерация, Красноярский край, Уярский район, п. Роща, ул. Советская, 8</t>
  </si>
  <si>
    <t>кадастровый (условный ) номер: 24:40:0340102:120, реестровый номер 24 06 10301 13</t>
  </si>
  <si>
    <t>адрес (местонахождение) объекта: Российская Федерация, Красноярский край, Уярский район, п. Роща, ул. Советская, 8 А</t>
  </si>
  <si>
    <t>кадастровый (условный ) номер: 24:40:0340102:119, реестровый номер 24 06 10301 14</t>
  </si>
  <si>
    <t>Земельный участок, категория земель: земли населенных пунктов, разрешенное использование: коммунальное обслуживание, площадь 3045 кв.м</t>
  </si>
  <si>
    <t>адрес (местонахождение) объекта: Российская Федерация, Красноярский край, Уярский район, с.Никольское, ул. Школьная, 1Г</t>
  </si>
  <si>
    <t>площадь 3045 кв.м</t>
  </si>
  <si>
    <t>кадастровый (условный) номер:        24:40:0340602:201, реестровый номер 24 06 10301 16</t>
  </si>
  <si>
    <t>Расп.КИО     № 136-р от    07.06.2016г.  Пост.№ 273-П от             30.05.2016г.</t>
  </si>
  <si>
    <t>Расп. КИО № 121-р от 20.05.2015г.</t>
  </si>
  <si>
    <t>общая площадь 16 кв.м.,</t>
  </si>
  <si>
    <t>адрес ( местонахождение) объекта: Красноярский край,Уярский район,п. Роща, ул. Советская, 5А</t>
  </si>
  <si>
    <t>Водонапорная башня, назначение: нежилое,общая площадь 16 кв.м.,</t>
  </si>
  <si>
    <t>адрес (местонахождение) обьекта: Россия,Красноярский край,Уярский р-н, о.п. Марьевка,Сооружение"Колодец питьевой" у платформы</t>
  </si>
  <si>
    <t>площадь 50 кв.м.</t>
  </si>
  <si>
    <t>Расп.КИО № 80-р от 11.04.2016г. изм-но Расп. КИО №115-Р от 17.05.16г.</t>
  </si>
  <si>
    <t>Расп.КИО № 15 от 28.01 14,изм-но№ 66 от 22.04.14,№ 144-р от23.06.2015, №150-р от 04.07.16г.</t>
  </si>
  <si>
    <t xml:space="preserve"> местоположение: Красноярский край,Уярский район, пос. Роща, ул. Советская, 1 Г</t>
  </si>
  <si>
    <t xml:space="preserve">58/24:40:0340105:136/24 06 10102 04 </t>
  </si>
  <si>
    <t>сооружение: Скважина, назначение: нежилое</t>
  </si>
  <si>
    <t xml:space="preserve">Сооружение, назначение:нежилое,5-этажный (подземных этажей-4),общая застроенная площадь 1,44 кв.м, </t>
  </si>
  <si>
    <t>инв.№ 04:257:001:003772500 лит.Г /24:40:0000000:6392</t>
  </si>
  <si>
    <t>Земельный участок, категория земель: земли населенных пунктов, разрешенное использование: коммунальное обслуживание, площадь 2781  кв.м</t>
  </si>
  <si>
    <t>адрес (местонахождение) объекта: Российская Федерация, Красноярский край, Уярский район,           п.Роща, ул. Советская, 1Г</t>
  </si>
  <si>
    <t>кадастровый    (условный)      номер:             24:40:0340105:144,                реестровый номер 24 06     10301 18</t>
  </si>
  <si>
    <t>площадь        2781 кв.м</t>
  </si>
  <si>
    <t>Расп. КИО    № 165-Р от   25.07.2016г.  Пост.№ 363-П от 15.07.2016г.</t>
  </si>
  <si>
    <t xml:space="preserve">Земельный участок, категория земель: земли населенных пунктов, разрешенное использование: коммунальное обслуживание, площадь 3412 кв.м </t>
  </si>
  <si>
    <t>площадь        3412 кв.м</t>
  </si>
  <si>
    <t>адрес (местонахождение) объекта: Российская Федерация, Красноярский край, Уярский район,           п.Роща, ул. Советская, 19а</t>
  </si>
  <si>
    <t>кадастровый    (условный)      номер:             24:40:0340105:143,                реестровый номер 24 06     10301 19</t>
  </si>
  <si>
    <t>протяженность 291 м.,</t>
  </si>
  <si>
    <t>24 06 10102 08</t>
  </si>
  <si>
    <t>58/ 24 06 10102 01</t>
  </si>
  <si>
    <t>теплотрасса от котельной здания школы до СДК и скважина"Весовая"</t>
  </si>
  <si>
    <t>Расп. КИО  № 222-р от  27.10.16г.</t>
  </si>
  <si>
    <t>скважина"Весовая",</t>
  </si>
  <si>
    <t>Расп. КИО № 45-р от 06.03.15г.    заменив  Расп.КИО № 222-Р от 27.10.16г.</t>
  </si>
  <si>
    <t>тепловые сети, назначение:     10 ) Сооружения коммунаьного хозяйства</t>
  </si>
  <si>
    <t>адрес ( местонахождение) объекта: Российская федерация, Красноярский край, Уярский район, п. Роща</t>
  </si>
  <si>
    <t>кадастровый               (условный)    номер: 24:40:0340301:56, реестровый номер 24 06 10101 16</t>
  </si>
  <si>
    <t>кадастровый   (условный)      номер: 24:40:0340403:86, реестровый номер 24 06 10101 17</t>
  </si>
  <si>
    <t>кадастровый     (условный)    номер: 24:40:0340201:130, реестровый номер 24 06 10101 18</t>
  </si>
  <si>
    <t>пост.№ 12-п от 15.01.2016г.Расп.КИО № 13-р от 20.01.16г.</t>
  </si>
  <si>
    <t>24:40:0340105:149/24 06 10102 01</t>
  </si>
  <si>
    <t>Расп. КИО  № 222-р от  27.10.16г. Изм. Расп.КИО № 243-Р от 29.11.16г.</t>
  </si>
  <si>
    <t>земельный участок, категория земель:земли населенных пунктов, разрешенное использование: комунальное обслуживание, площадь 9 кв. м,</t>
  </si>
  <si>
    <t>площадь           9 кв.м,</t>
  </si>
  <si>
    <t>адрес (местонахождение) объекта:Российская Федерация, Красноярский край, Уярский район, п. Роща</t>
  </si>
  <si>
    <t>Расп. КИО № 92-р от 20.04.2016г. Расп. КИО № 227-Р от 18.11.16г.</t>
  </si>
  <si>
    <t>кадастровый (или условный) номер объекта: 24:40:0340105:150,   реестровый номер 24 06 10301 20</t>
  </si>
  <si>
    <t>Расп. КИО   № 265-Р от 23.12.2016г.</t>
  </si>
  <si>
    <t>земельный участок, категория земель:земли сельскохозяйственного назначения, разрешенное использование: сельхоз производство, площадь 108200 кв.м,</t>
  </si>
  <si>
    <t>площдь   108200 кв.м,</t>
  </si>
  <si>
    <t>адрес: установлено относительно ориентира, расположенного за пределами участка. Ориентир д.Каменно-Горновка. Участок находится примерно в 2,5 км от ориентира по направлению на северо-запад. Почтовый адрес ориентира: Красноярский край, Уярский район, урочище МТФ, контур № 479,</t>
  </si>
  <si>
    <t>кадастровый номер: 24:40:0080104:10, реестровый номер 24 06 10301 21</t>
  </si>
  <si>
    <t>Сооружение Водопроводная сеть, назначение: 10 Сооружения коммунального хозяйства, протяженность 4052 м., количество этажей, в том числе подземных этажей: -, в том числе подземных 0,</t>
  </si>
  <si>
    <t xml:space="preserve">адрес: Россия, Красноярский край, Уярский район, п. Роща, </t>
  </si>
  <si>
    <t>протяженность 4052  м.,</t>
  </si>
  <si>
    <t>не определена</t>
  </si>
  <si>
    <t xml:space="preserve">кадастровый номер 24:40:0000000:7151,реестровый номер 24 06 10103 22, </t>
  </si>
  <si>
    <t>Сооружение Водопроводная сеть, назначение: 10 Сооружения коммунального хозяйства, протяженность 1520 м., количество этажей, в том числе подземных этажей: -, в том числе подземных 0,</t>
  </si>
  <si>
    <t>адрес: Россия, Красноярский край, Уярский район, с. Никольское,</t>
  </si>
  <si>
    <t>год завершения строительства:1974</t>
  </si>
  <si>
    <t>год завершения строительства:1985</t>
  </si>
  <si>
    <t xml:space="preserve">кадастровый номер 24:40:0000000:7150,реестровый номер 24 06 10103 23, </t>
  </si>
  <si>
    <t>протяженность 1520  м.,</t>
  </si>
  <si>
    <t>адрес: Россия, Красноярский край, Уярский район, п. Роща,ул. Высотная,</t>
  </si>
  <si>
    <t>данные отсутствуют</t>
  </si>
  <si>
    <t>протяженность 1400  м.,</t>
  </si>
  <si>
    <t xml:space="preserve">кадастровый номер 24:40:0000000:6792,реестровый номер 24 06 10103 24, </t>
  </si>
  <si>
    <t>Расп.КИО № 136-р от 25.07.2017г.</t>
  </si>
  <si>
    <t>Пост.№ 199-п от 21.03.2017г.</t>
  </si>
  <si>
    <t>Расп.КИО   № 94-р от 19.05.2017г.</t>
  </si>
  <si>
    <t>Расп.КИО № 203-р от       14.11.2017г.</t>
  </si>
  <si>
    <t xml:space="preserve">Сооружение Водонапорная башня, назначение: Нежилое, площадь 5,8 кв.м., площадь застройки 6,8 кв.м., количество этажей, в том числе подземных этажей: 1, в том числе подземных 0, </t>
  </si>
  <si>
    <t xml:space="preserve">адрес: Красноярский край, Уярский р-н, д. Марьевка, ул. Трактовая, 4А, </t>
  </si>
  <si>
    <t xml:space="preserve">площадь 5,8 кв.м., площадь застройки 6,8 кв.м., </t>
  </si>
  <si>
    <t>год завершения строительства: 1986</t>
  </si>
  <si>
    <t>кадастровый номер 24:40:0000000:1704, реестровый номер 24 06 10103 56,</t>
  </si>
  <si>
    <t>Сооружение Автомобильная дорога общего пользования местного значения, назначение: 7.4. Сооружения дорожного транспорта, протяженность 1400 м., количество этажей, в том числе подземных этажей: - , в том числе подземных 0,</t>
  </si>
  <si>
    <t>Сооружение Автомобильная дорога общего пользования местного значения, назначение: 7.4. Сооружения дорожного транспорта, протяженность 590 м., количество этажей, в том числе подземных этажей: данные отсутствуют,</t>
  </si>
  <si>
    <t>адрес: Россия, Красноярский край, Уярский район, п. Роща, ул. Труда,</t>
  </si>
  <si>
    <t>Расп.КИО № 210-р от         14.11.2017г.</t>
  </si>
  <si>
    <t>год ввода в эксплуатацию по завершении строительства:данные отсутствуют, год завершения строительства:1960,</t>
  </si>
  <si>
    <t>кадастровый   номер 24:40:0340109:210, реестровый номер 24 06 10103 26,</t>
  </si>
  <si>
    <t>протяженность 590 м.,</t>
  </si>
  <si>
    <t>Сооружение Автомобильная дорога общего пользования местного значения, назначение: 7.4. Сооружения дорожного транспорта, протяженность 247 м., количество этажей, в том числе подземных этажей: данные отсутствуют,</t>
  </si>
  <si>
    <t>адрес: Россия, Красноярский край, Уярский район, п. Роща, ул. Майская,</t>
  </si>
  <si>
    <t>протяженность 247 м.,</t>
  </si>
  <si>
    <t>кадастровый   номер 24:40:0340109:211, реестровый номер 24 06 10103 27,</t>
  </si>
  <si>
    <t>Сооружение Автомобильная дорога общего пользования местного значения, назначение: 7.4. Сооружения дорожного транспорта, протяженность 205 м., количество этажей, в том числе подземных этажей: данные отсутствуют,</t>
  </si>
  <si>
    <t>протяженность 205 м.,</t>
  </si>
  <si>
    <t>адрес: Россия, Красноярский край, Уярский район, п. Роща, ул. Лесная,</t>
  </si>
  <si>
    <t>кадастровый   номер 24:40:0340101:197, реестровый номер 24 06 10103 28,</t>
  </si>
  <si>
    <t>Сооружение Автомобильная дорога общего пользования местного значения, назначение: 7.4. Сооружения дорожного транспорта, протяженность 284 м., количество этажей, в том числе подземных этажей: данные отсутствуют,</t>
  </si>
  <si>
    <t>адрес: Россия, Красноярский край, Уярский район, п. Роща, ул. Горная,</t>
  </si>
  <si>
    <t>протяженность 284 м.,</t>
  </si>
  <si>
    <t>кадастровый   номер 24:40:0340104:76, реестровый номер 24 06 10103 29,</t>
  </si>
  <si>
    <t>Сооружение Автомобильная дорога общего пользования местного значения, назначение: 7.4. Сооружения дорожного транспорта, протяженность 234 м., количество этажей, в том числе подземных этажей: данные отсутствуют,</t>
  </si>
  <si>
    <t>протяженность 234 м.,</t>
  </si>
  <si>
    <t>адрес: Россия, Красноярский край, Уярский район, п. Роща, ул. Новая,</t>
  </si>
  <si>
    <t>кадастровый   номер 24:40:0340101:195, реестровый номер 24 06 10103 30,</t>
  </si>
  <si>
    <t>Сооружение Автомобильная дорога общего пользования местного значения, назначение: 7.4. Сооружения дорожного транспорта, протяженность 541 м., количество этажей, в том числе подземных этажей: данные отсутствуют,</t>
  </si>
  <si>
    <t>протяженность 541 м.,</t>
  </si>
  <si>
    <t>адрес: Россия, Красноярский край, Уярский район, п. Роща, ул. Нижняя,</t>
  </si>
  <si>
    <t>кадастровый   номер 24:40:0000000:7384, реестровый номер 24 06 10103 31,</t>
  </si>
  <si>
    <t>Сооружение Автомобильная дорога общего пользования местного значения, назначение: 7.4. Сооружения дорожного транспорта, протяженность 352 м., количество этажей, в том числе подземных этажей: данные отсутствуют,</t>
  </si>
  <si>
    <t>протяженность 352 м.,</t>
  </si>
  <si>
    <t>адрес: Россия, Красноярский край, Уярский район, п. Роща, ул. Пограничников,</t>
  </si>
  <si>
    <t>кадастровый   номер 24:40:0340101:198, реестровый номер 24 06 10103 32,</t>
  </si>
  <si>
    <t>Сооружение Автомобильная дорога общего пользования местного значения, назначение: 7.4. Сооружения дорожного транспорта, протяженность 860 м., количество этажей, в том числе подземных этажей: данные отсутствуют,</t>
  </si>
  <si>
    <t>протяженность 860 м.,</t>
  </si>
  <si>
    <t>адрес: Россия, Красноярский край, Уярский район, п. Роща, ул. 40 лет Победы,</t>
  </si>
  <si>
    <t>кадастровый   номер 24:40:0000000:7382, реестровый номер 24 06 10103 33,</t>
  </si>
  <si>
    <t>Сооружение Автомобильная дорога общего пользования местного значения, назначение: 7.4. Сооружения дорожного транспорта, протяженность 265 м., количество этажей, в том числе подземных этажей: данные отсутствуют,</t>
  </si>
  <si>
    <t>протяженность 265 м.,</t>
  </si>
  <si>
    <t>адрес: Россия, Красноярский край, Уярский район, п. Роща, ул. Молодежная,</t>
  </si>
  <si>
    <t>кадастровый   номер 24:40:0000000:7441, реестровый номер 24 06 10103 34,</t>
  </si>
  <si>
    <t>Сооружение Автомобильная дорога общего пользования местного значения, назначение: 7.4. Сооружения дорожного транспорта, протяженность 268 м., количество этажей, в том числе подземных этажей: данные отсутствуют,</t>
  </si>
  <si>
    <t>протяженность 268 м.,</t>
  </si>
  <si>
    <t>адрес: Россия, Красноярский край, Уярский район, п. Роща, ул. Широкая,</t>
  </si>
  <si>
    <t>кадастровый   номер 24:40:0340101:191, реестровый номер 24 06 10103 35,</t>
  </si>
  <si>
    <t>Сооружение Автомобильная дорога общего пользования местного значения, назначение: 7.4. Сооружения дорожного транспорта, протяженность 471 м., количество этажей, в том числе подземных этажей: данные отсутствуют,</t>
  </si>
  <si>
    <t>протяженность 471 м.,</t>
  </si>
  <si>
    <t>адрес: Россия, Красноярский край, Уярский район, п. Роща, ул. Ветеранов,</t>
  </si>
  <si>
    <t>кадастровый   номер 24:40:0000000:7367, реестровый номер 24 06 10103 36,</t>
  </si>
  <si>
    <t>Сооружение Автомобильная дорога общего пользования местного значения, назначение: 7.4. Сооружения дорожного транспорта, протяженность 513 м., количество этажей, в том числе подземных этажей: данные отсутствуют,</t>
  </si>
  <si>
    <t>адрес: Россия, Красноярский край, Уярский район, п. Роща, ул. Почтовая,</t>
  </si>
  <si>
    <t>протяженность 513 м.,</t>
  </si>
  <si>
    <t>кадастровый   номер 24:40:0000000:7368, реестровый номер 24 06 10103 37,</t>
  </si>
  <si>
    <t>Сооружение Автомобильная дорога общего пользования местного значения, назначение: 7.4. Сооружения дорожного транспорта, протяженность 226 м., количество этажей, в том числе подземных этажей: данные отсутствуют,</t>
  </si>
  <si>
    <t>протяженность 226 м.,</t>
  </si>
  <si>
    <t>адрес: Россия, Красноярский край, Уярский район, п. Роща, ул. Дачная,</t>
  </si>
  <si>
    <t>кадастровый   номер 24:40:0340101:196, реестровый номер 24 06 10103 38,</t>
  </si>
  <si>
    <t>Сооружение Автомобильная дорога общего пользования местного значения, назначение: 7.4. Сооружения дорожного транспорта, протяженность 1635 м., количество этажей, в том числе подземных этажей: данные отсутствуют,</t>
  </si>
  <si>
    <t>протяженность 1635 м.,</t>
  </si>
  <si>
    <t>адрес: Россия, Красноярский край, Уярский район, д.Каменно-Горновка, ул. 50 лет Победы,</t>
  </si>
  <si>
    <t>кадастровый   номер 24:40:0000000:7330, реестровый номер 24 06 10103 39,</t>
  </si>
  <si>
    <t>Сооружение Автомобильная дорога общего пользования местного значения, назначение: 7.4. Сооружения дорожного транспорта, протяженность 903 м., количество этажей, в том числе подземных этажей: данные отсутствуют,</t>
  </si>
  <si>
    <t>протяженность 903 м.,</t>
  </si>
  <si>
    <t>адрес: Россия, Красноярский край, Уярский район, с. Никольское, ул. Школьная,</t>
  </si>
  <si>
    <t>кадастровый   номер 24:40:0340602:198, реестровый номер 24 06 10103 40,</t>
  </si>
  <si>
    <t>Сооружение Автомобильная дорога общего пользования местного значения, назначение: 7.4. Сооружения дорожного транспорта, протяженность 298 м., количество этажей, в том числе подземных этажей: данные отсутствуют,</t>
  </si>
  <si>
    <t>протяженность 298 м.,</t>
  </si>
  <si>
    <t>адрес: Россия, Красноярский край, Уярский район, п. Роща, ул. Весенняя,</t>
  </si>
  <si>
    <t>кадастровый   номер 24:40:0340109:209, реестровый номер 24 06 10103 41,</t>
  </si>
  <si>
    <t>Сооружение Автомобильная дорога общего пользования местного значения, назначение: 7.4. Сооружения дорожного транспорта, протяженность 420 м., количество этажей, в том числе подземных этажей: данные отсутствуют,</t>
  </si>
  <si>
    <t>протяженность 420 м.,</t>
  </si>
  <si>
    <t>адрес: Россия, Красноярский край, Уярский район, п. Роща, ул. Парашютная,</t>
  </si>
  <si>
    <t>кадастровый   номер 24:40:0340109:207, реестровый номер 24 06 10103 42,</t>
  </si>
  <si>
    <t>Сооружение Автомобильная дорога общего пользования местного значения, назначение: 7.4. Сооружения дорожного транспорта, протяженность 509 м., количество этажей, в том числе подземных этажей: данные отсутствуют,</t>
  </si>
  <si>
    <t>протяженность 509 м.,</t>
  </si>
  <si>
    <t>адрес: Россия, Красноярский край, Уярский район, п. Роща, ул. Садовая,</t>
  </si>
  <si>
    <t>кадастровый   номер 24:40:0340103:135, реестровый номер 24 06 10103 43,</t>
  </si>
  <si>
    <t>Сооружение Автомобильная дорога общего пользования местного значения, назначение: 7.4. Сооружения дорожного транспорта, протяженность 730 м., количество этажей, в том числе подземных этажей: данные отсутствуют,</t>
  </si>
  <si>
    <t>протяженность 730 м.,</t>
  </si>
  <si>
    <t>адрес: Россия, Красноярский край, Уярский район, с. Никольское, ул. 9 Мая,</t>
  </si>
  <si>
    <t>кадастровый   номер 24:40:0340601:117, реестровый номер 24 06 10103 44,</t>
  </si>
  <si>
    <t>Сооружение Автомобильная дорога общего пользования местного значения, назначение: 7.4. Сооружения дорожного транспорта, протяженность 325 м., количество этажей, в том числе подземных этажей: данные отсутствуют,</t>
  </si>
  <si>
    <t>протяженность 325 м.,</t>
  </si>
  <si>
    <t>адрес: Россия, Красноярский край, Уярский район, с. Никольское, ул. Заречная,</t>
  </si>
  <si>
    <t>кадастровый   номер 24:40:0340602:199, реестровый номер 24 06 10103 45,</t>
  </si>
  <si>
    <t>Сооружение Автомобильная дорога общего пользования местного значения, назначение: 7.4. Сооружения дорожного транспорта, протяженность 2422 м., количество этажей, в том числе подземных этажей: данные отсутствуют,</t>
  </si>
  <si>
    <t>протяженность 2422 м.,</t>
  </si>
  <si>
    <t>адрес: Россия, Красноярский край, Уярский район, с. Никольское, ул. Трактовая,</t>
  </si>
  <si>
    <t>кадастровый   номер 24:40:0000000:7325, реестровый номер 24 06 10103 46,</t>
  </si>
  <si>
    <t>Сооружение Автомобильная дорога общего пользования местного значения, назначение: 7.4. Сооружения дорожного транспорта, протяженность 453 м., количество этажей, в том числе подземных этажей: данные отсутствуют,</t>
  </si>
  <si>
    <t>протяженность 453 м.,</t>
  </si>
  <si>
    <t>адрес: Россия, Красноярский край, Уярский район, д. Каменно-Горновка, ул. Дачная,</t>
  </si>
  <si>
    <t>кадастровый   номер 24:40:0000000:7331, реестровый номер 24 06 10103 47,</t>
  </si>
  <si>
    <t>Сооружение Автомобильная дорога общего пользования местного значения, назначение: 7.4. Сооружения дорожного транспорта, протяженность 1062 м., количество этажей, в том числе подземных этажей: данные отсутствуют,</t>
  </si>
  <si>
    <t>адрес: Россия, Красноярский край, Уярский район, д. Марьевка, ул. Трактовая,</t>
  </si>
  <si>
    <t>протяженность 1062 м.,</t>
  </si>
  <si>
    <t>кадастровый   номер 24:40:0000000:7292, реестровый номер 24 06 10103 48,</t>
  </si>
  <si>
    <t>Сооружение Автомобильная дорога общего пользования местного значения, назначение: 7.4. Сооружения дорожного транспорта, протяженность 1250 м., количество этажей, в том числе подземных этажей: данные отсутствуют,</t>
  </si>
  <si>
    <t>протяженность 1250 м.,</t>
  </si>
  <si>
    <t>адрес: Россия, Красноярский край, Уярский район, д. Марьевка, ул. Лесная,</t>
  </si>
  <si>
    <t>кадастровый   номер 24:40:0000000:7340, реестровый номер 24 06 10103 49,</t>
  </si>
  <si>
    <t>протяженность 1007 м.,</t>
  </si>
  <si>
    <t>Сооружение Автомобильная дорога общего пользования местного значения, назначение: 7.4. Сооружения дорожного транспорта, протяженность 1007 м., количество этажей, в том числе подземных этажей: данные отсутствуют,</t>
  </si>
  <si>
    <t>адрес: Россия, Красноярский край, Уярский район, д. Марьевка, ул. Горная,</t>
  </si>
  <si>
    <t>кадастровый   номер 24:40:0000000:7439, реестровый номер 24 06 10103 50,</t>
  </si>
  <si>
    <t>Сооружение Автомобильная дорога общего пользования местного значения, назначение: 7.4. Сооружения дорожного транспорта, протяженность 1036 м., количество этажей, в том числе подземных этажей: данные отсутствуют,</t>
  </si>
  <si>
    <t>протяженность 1036 м.,</t>
  </si>
  <si>
    <t>адрес: Россия, Красноярский край, Уярский район, д. Марьевка, ул. Тамбовская,</t>
  </si>
  <si>
    <t>кадастровый   номер 24:40:0340403:95, реестровый номер 24 06 10103 51,</t>
  </si>
  <si>
    <t>Сооружение Автомобильная дорога общего пользования местного значения, назначение: 7.4. Сооружения дорожного транспорта, протяженность 835 м., количество этажей, в том числе подземных этажей: данные отсутствуют,</t>
  </si>
  <si>
    <t>протяженность 835 м.,</t>
  </si>
  <si>
    <t>адрес: Россия, Красноярский край, Уярский район, д. Каменно-Горновка, ул. Рождественская,</t>
  </si>
  <si>
    <t>кадастровый   номер 24:40:0340303:126, реестровый номер 24 06 10103 52,</t>
  </si>
  <si>
    <t>Сооружение Автомобильная дорога общего пользования местного значения, назначение: 7.4. Сооружения дорожного транспорта, протяженность 3426 м., количество этажей, в том числе подземных этажей: данные отсутствуют,</t>
  </si>
  <si>
    <t>протяженность 3426 м.,</t>
  </si>
  <si>
    <t>адрес: Россия, Красноярский край, Уярский район, д. Каменно-Горновка, ул. Лесная,</t>
  </si>
  <si>
    <t>кадастровый   номер 24:40:0000000:7440, реестровый номер 24 06 10103 53,</t>
  </si>
  <si>
    <t>Сооружение Автомобильная дорога общего пользования местного значения, назначение: 7.4. Сооружения дорожного транспорта, протяженность 611 м., количество этажей, в том числе подземных этажей: данные отсутствуют,</t>
  </si>
  <si>
    <t>протяженность 611 м.,</t>
  </si>
  <si>
    <t>адрес: Россия, Красноярский край, Уярский район, п. Жандат, ул. Речная,</t>
  </si>
  <si>
    <t>кадастровый   номер 24:40:0000000:7328, реестровый номер 24 06 10103 54,</t>
  </si>
  <si>
    <t>Сооружение Автомобильная дорога общего пользования местного значения, назначение: 7.4. Сооружения дорожного транспорта, протяженность 688 м., количество этажей, в том числе подземных этажей: данные отсутствуют,</t>
  </si>
  <si>
    <t>адрес: Россия, Красноярский край, Уярский район, п. Жандат, ул. Таежная,</t>
  </si>
  <si>
    <t>протяженность 688 м.,</t>
  </si>
  <si>
    <t>кадастровый   номер 24:40:0000000:7329, реестровый номер 24 06 10103 55,</t>
  </si>
  <si>
    <t>Земельный участок, категория земель: Земли населенных пунктов,виды разрешенного использования: коммунальное обслуживание , площадь  м2: 48,</t>
  </si>
  <si>
    <t>кадастровый номер:               24:40:0000000:7319, реестровый номер 24 06 10301 58</t>
  </si>
  <si>
    <t>Расп.КИО      № 227-р от    22.11.2017г.</t>
  </si>
  <si>
    <t>площадь м2:  48,</t>
  </si>
  <si>
    <t>Земельный участок, категория земель: Земли населенных пунктов,виды разрешенного использования: коммунальное обслуживание , площадь  м2:  115,</t>
  </si>
  <si>
    <t>площадь м2:  115,</t>
  </si>
  <si>
    <t xml:space="preserve">адрес (местоположение): Россия, Красноярский край, Уярский район, с. Никольское, </t>
  </si>
  <si>
    <t>адрес (местоположение): Россия, Красноярский край, Уярский район, п. Роша,</t>
  </si>
  <si>
    <t>кадастровый номер:               24:40:0000000:7316, реестровый номер 24 06 10301 59</t>
  </si>
  <si>
    <t>Земельный участок, категория земель: Земли населенных пунктов,виды разрешенного использования: коммунальное обслуживание , площадь  м2:  11283,</t>
  </si>
  <si>
    <t>площадь м2:  11283,</t>
  </si>
  <si>
    <t>кадастровый номер:               24:40:0000000:7324, реестровый номер 24 06 10301 60</t>
  </si>
  <si>
    <t>адрес (местоположение): Россия, Красноярский край, Уярский район, п. Роша, ул. Высотная,</t>
  </si>
  <si>
    <t>Сооружение Автомобильная дорога общего пользования местного значения, назначение: 7.4. Сооружения дорожного транспорта, протяженность 713 м., количество этажей, в том числе подземных этажей: данные отсутствуют,</t>
  </si>
  <si>
    <t>адрес: Россия, Красноярский край, Уярский район, п.Роща, ул.Верхняя,</t>
  </si>
  <si>
    <t>протяженность 713 м.,</t>
  </si>
  <si>
    <t>кадастровый   номер 24:40:0000000:7383, реестровый номер 24 06 10103 61,</t>
  </si>
  <si>
    <t>Расп.КИО № 245-р от         22.12.2017г.</t>
  </si>
  <si>
    <t xml:space="preserve">год ввода в эксплуатацию по завершении строительства: 1965, год завершения строительства:1965, </t>
  </si>
  <si>
    <t xml:space="preserve">кадастровый номер 24:40:0000000:4271,реестровый номер 24 06 10103 57, </t>
  </si>
  <si>
    <t>площадь 22,2 кв.м.,</t>
  </si>
  <si>
    <t>адрес(местоположение): Красноярский край, Уярский р-н, п. Роща, ферма № 2, ул. Высотная, д.7</t>
  </si>
  <si>
    <t xml:space="preserve">Здание Водонапорная башня, назначение: Нежилое, площадь 22,2 кв.м., количество этажей, в том числе подземных этажей: 1, в том числе подземных 0, </t>
  </si>
  <si>
    <t xml:space="preserve"> Трактор ЮМЗ / 01510081</t>
  </si>
  <si>
    <t>Шуроповерт/ 01380141</t>
  </si>
  <si>
    <t>Расп.КИО № 202-р от 14.11.2017г.</t>
  </si>
  <si>
    <t>Расп.КИО      № 295-р от    29.12.2017г.</t>
  </si>
  <si>
    <t>Земельный участок, категория земель: Земли населенных пунктов,виды разрешенного использования: коммунальное обслуживание , площадь  м2:  1489,</t>
  </si>
  <si>
    <t>площадь м2:  1489,</t>
  </si>
  <si>
    <t>адрес (местоположение): Россия, Красноярский край, Уярский район, д. Марьевка, ул. Трактовая, 4А,</t>
  </si>
  <si>
    <t>Расп. КИО № 301-р от 29.12.2017г.</t>
  </si>
  <si>
    <t xml:space="preserve">Здание Водонапорная башня, назначение: Нежилое, площадь,м 2:25,5,  количество этажей, в том числе подземных этажей: 1, в том числе подземных 0, </t>
  </si>
  <si>
    <t>адрес(местоположение): Красноярский край, Уярский р-н, д.Каменно-Горновка,ул. 50 лет Победы, д.7а</t>
  </si>
  <si>
    <t>площадь, м2: 25,5,</t>
  </si>
  <si>
    <t>год ввода в эксплуатацию по завершении строительства: данные отсутствуют, год завершения строительства: 1975,</t>
  </si>
  <si>
    <t xml:space="preserve">кадастровый номер 24:40:0340302:46,реестровый номер 24 06 10102 173, </t>
  </si>
  <si>
    <t>Расп.КИО № 17-р от 15.02.2018г.</t>
  </si>
  <si>
    <t>Расп.КИО № 210-р от         14.11.2017г.  Расп.КИО № 16-р  от 15.02.18г.</t>
  </si>
  <si>
    <t>библиотечный фонд 22881 экз.</t>
  </si>
  <si>
    <t xml:space="preserve">Сооружение, назначение:Нежилое (сооружение), площадь 1301,1 квадратных метров, количество этажей, в том числе подземных  этажей: 0в том числе подземных 0, </t>
  </si>
  <si>
    <t xml:space="preserve">адрес: Россия, Красноярский край, Уярский р-н, соор.б/н у п.Роща, </t>
  </si>
  <si>
    <t xml:space="preserve">гидротехническое сооружение 1954 года, год ввода в эксплуатацию по завершении строительства: 1954, год завершения строительства:данные отсутствуют, </t>
  </si>
  <si>
    <t xml:space="preserve">кадастровый номер 24:40:0000000:6563, </t>
  </si>
  <si>
    <t xml:space="preserve">площадь 1301,1 квадратных метров, </t>
  </si>
  <si>
    <t>Расп. КИО №  113-р от 28.05.2018г.</t>
  </si>
  <si>
    <t>Земельный участок, категория земель: Земли особо охраняемых территорий и объектов, виды разрешенного использования: Ритуальная деятельность, площадь  м2:  16916,</t>
  </si>
  <si>
    <t>кадастровый номер:               24:40:0070101:320, реестровый номер 24 06 10301 172</t>
  </si>
  <si>
    <t xml:space="preserve">адрес (местоположение): Россия, Красноярский край, Уярский район, 0,8 км к юго-западу от д. Марьевка, </t>
  </si>
  <si>
    <t>площадь м2:  16916,</t>
  </si>
  <si>
    <t>кадастровый номер:               24:40:0340403:271, реестровый номер 24 06 10301 176</t>
  </si>
  <si>
    <t>Расп.КИО      № 175-р от    17.09.2018г.</t>
  </si>
  <si>
    <t>Земельный участок, категория земель: Земли особо охраняемых территорий и объектов, виды разрешенного использования: ритуальная деятельность, площадь  м2:  9900,</t>
  </si>
  <si>
    <t>площадь м2:  9900,</t>
  </si>
  <si>
    <t>кадастровый номер:               24:40:0060103:219, реестровый номер 24 06 10301 177</t>
  </si>
  <si>
    <t xml:space="preserve">адрес (местоположение): Россия, Красноярский край, Уярский район, 0,1 км к северо-западу от п. Жандат, </t>
  </si>
  <si>
    <t>Земельный участок, категория земель: Земли особо охраняемых территорий и объектов, виды разрешенного использования: ритуальная деятельность, площадь  м2:  22383,</t>
  </si>
  <si>
    <t>кадастровый номер:               24:40:0000000:11649, реестровый номер 24 06 10301 178</t>
  </si>
  <si>
    <t xml:space="preserve">адрес (местоположение): Россия, Красноярский край, Уярский район, 0,4 км к юго-востоку  от д. Каменно-Горновка, </t>
  </si>
  <si>
    <t>площадь м2:  22383,</t>
  </si>
  <si>
    <t>Земельный участок, категория земель: Земли особо охраняемых территорий и объектов, виды разрешенного использования: ритуальная деятельность, площадь  м2:  69119,</t>
  </si>
  <si>
    <t>площадь м2:  69119,</t>
  </si>
  <si>
    <t xml:space="preserve">адрес (местоположение): Россия, Красноярский край, Уярский район, 30 м к юго-востоку от с. Никольское,  </t>
  </si>
  <si>
    <t>кадастровый номер:               24:40:0060203:504, реестровый номер 24 06 10301 180</t>
  </si>
  <si>
    <t>Расп.КИО      № 192-р от    16.10.2018г.</t>
  </si>
  <si>
    <t>общая площадь 58,1 кв.м.</t>
  </si>
  <si>
    <t>Земельный участок, категория земель: Земли населенных пунктов, виды разрешенного использования: ЛПХ, площадь, м2: 1000</t>
  </si>
  <si>
    <t>Кадастровый номер: 24:40:0350101:17, реестровый номер 24 06 10301 181</t>
  </si>
  <si>
    <t>площадь м2: 1000</t>
  </si>
  <si>
    <t>Расп.КИО № 197-р от 12.09.2019 г</t>
  </si>
  <si>
    <t>адрес (местоположение) Россия, Красноярский край, Уярский район, ориентир ст. Пинчино</t>
  </si>
  <si>
    <t>Земельный участок, категория земель: Земли сельскохозяйственного назначения, виды разрешенного использования: сельхоз производство, площадь, м2: 1231000, общая долевая собственность 1/10</t>
  </si>
  <si>
    <t>адрес (местоположение): Красноярский край, Уярский район, Рощинский сельсовет, 7,3 км на юго-запад от п. Роща</t>
  </si>
  <si>
    <t>Кадастровый номер: 24:40:0060307:3, реестровый номер 24 06 10301 183</t>
  </si>
  <si>
    <t>Кадастровый номер: 24:40:0060307:3, реестровый номер 24 06 10301 184</t>
  </si>
  <si>
    <t>Кадастровый номер: 24:40:0060307:3, реестровый номер 24 06 10301 185</t>
  </si>
  <si>
    <t>Кадастровый номер: 24:40:0060307:3, реестровый номер 24 06 10301 186</t>
  </si>
  <si>
    <t>Кадастровый номер: 24:40:0060307:3, реестровый номер 24 06 10301 187</t>
  </si>
  <si>
    <t>площадьм2: 1231000</t>
  </si>
  <si>
    <t>Гл. бухгалтер:                                  С.А.Егорова</t>
  </si>
  <si>
    <t>Исполнитель:                                 О.А. Мельникова</t>
  </si>
  <si>
    <t>Земельный участок, с разрешенным использованием: коммунальное обслуживание (код 3.1) в части размещения объектов жилищно-эксплутационных служб</t>
  </si>
  <si>
    <t>площадь м2: 36</t>
  </si>
  <si>
    <t>адрес (местоположение): Россия, Красноярский край, уярский район, д. Марьевка.</t>
  </si>
  <si>
    <t>Постановление № 180-П от 01.04.2020 г.</t>
  </si>
  <si>
    <t>площадь м2: 54</t>
  </si>
  <si>
    <t>адрес (местоположение): Россия, Красноярский край, уярский район, с. Никольское.</t>
  </si>
  <si>
    <t>Дизельный генератор ЭСД-30/400</t>
  </si>
  <si>
    <t>Расп. КИО № 20-р от 03.02.2020г.</t>
  </si>
  <si>
    <t>выбытие</t>
  </si>
  <si>
    <t>Распоряжение № 134-р от 09.06.2020</t>
  </si>
  <si>
    <t>Автомобиль CHEVROLET NIVA 212300-55/ 01510084 / 24 06 10105 189</t>
  </si>
  <si>
    <t>Глава Рощинского сельсовета:</t>
  </si>
  <si>
    <t>В.А. Попков</t>
  </si>
  <si>
    <t>Главный бухгалтер:</t>
  </si>
  <si>
    <t>С.А. Егорова</t>
  </si>
  <si>
    <t>по состоянию на 01.01.2021 года.</t>
  </si>
  <si>
    <t>Расп. КИО № 335 от 30.12.2019г.</t>
  </si>
  <si>
    <t>адрес (местоположение): Россия, Красноярский край, уярский район, п.Роща.</t>
  </si>
  <si>
    <t>адрес (местоположение): Россия, Красноярский край, уярский район, д. Каменно- Горновка.</t>
  </si>
  <si>
    <t>площадью, м2: 198+/-5</t>
  </si>
  <si>
    <t>площадью, м2: 54+/-3</t>
  </si>
  <si>
    <t>Кадастровый номер: 24:40:0000000:11694, реестровый номер 24 06 10301 188</t>
  </si>
  <si>
    <r>
      <t>Кадастровый номер: 24:40:0000000:11696,</t>
    </r>
    <r>
      <rPr>
        <sz val="7"/>
        <color indexed="10"/>
        <rFont val="Arial Cyr"/>
        <family val="0"/>
      </rPr>
      <t xml:space="preserve"> </t>
    </r>
    <r>
      <rPr>
        <sz val="7"/>
        <rFont val="Arial Cyr"/>
        <family val="0"/>
      </rPr>
      <t>реестровый номер 24 06 10301 189</t>
    </r>
  </si>
  <si>
    <t>Кадастровый номер: 24:40:0000000:11700, реестровый номер 24 06 10301 190</t>
  </si>
  <si>
    <t>Поставление № 78-П от 11.02.2020</t>
  </si>
  <si>
    <t>Поставление № 112-П от 27.02.2020</t>
  </si>
  <si>
    <t>Кадастровый номер: 24:40:0000000:11701, реестровый номер 24 06 10301 191</t>
  </si>
  <si>
    <t xml:space="preserve">Жилой дом д. Косогор ул. Железнодорожников, д 2 </t>
  </si>
  <si>
    <t>д. Косогор ул. Железнодорожников, д 2</t>
  </si>
  <si>
    <t>адрес объекта:Россия,Красноярский край,Уярский район,стан.Балайский Косогор</t>
  </si>
  <si>
    <t>Земельный участок, с разрешенным использованием: для ведения личного подсобного хозяйства</t>
  </si>
  <si>
    <t>адрес (местоположение): Россия, Красноярский край, Уярский район, п. Керамический , Участок № 1</t>
  </si>
  <si>
    <t>площадь м2: 10000</t>
  </si>
  <si>
    <t>Распоряжение № 14-Р от 03.03.2021</t>
  </si>
  <si>
    <t>Кадастровый номер: 24:40:0000000:11678, инвентарный № (реестровый номер) 24 06 10301 192</t>
  </si>
  <si>
    <t>Земельный участок, с разрешенным использованием: сельхоз производство;сельскохозяйственное использование</t>
  </si>
  <si>
    <t>адрес (местоположение): Россия, Красноярский край, Уярский район, Рощинский сельсовет, 7,3 км на юго-запад от п. Роща</t>
  </si>
  <si>
    <t>Кадастровый номер: 24:40:0060307:3, реестровый номер 24 06 10301 193</t>
  </si>
  <si>
    <t>площадь м2: 1231000+/-9708</t>
  </si>
  <si>
    <t>Распоряжение № 16-Р от 10.03.2021</t>
  </si>
  <si>
    <t>Кадастровый номер: 24:40:0000000:11678, реестровый номер 24 06 10301 194</t>
  </si>
  <si>
    <t>Расп. КИО № 92-р от 20.04.2016г. Расп. КИО № 227-Р от 18.11.16г. Расп. № 24-р от 29.03.2021 г.</t>
  </si>
  <si>
    <t>Расп. № 26 от 05.04.2021</t>
  </si>
  <si>
    <t>РАЗДЕЛ        1                      СВЕДЕНИЯ О МУНИЦИПАЛЬНОМ НЕДВИЖИМОМ ИМУЩЕСТВЕ</t>
  </si>
  <si>
    <t>адрес (местоположение): Россия, Красноярский край, Уярский район, с. Никольское.</t>
  </si>
  <si>
    <t>адрес (местоположение): Россия, Красноярский край, Уярский район, п.Жандат</t>
  </si>
  <si>
    <t>площадь м2: 36+/-2</t>
  </si>
  <si>
    <t>Распоряжение № 29-Р от 13.04.2021</t>
  </si>
  <si>
    <t xml:space="preserve"> Экскаватор ЭО 2621 / 01510081</t>
  </si>
  <si>
    <t xml:space="preserve"> Распоряжение № 30-Р от 14.04.2021 г. Запись об изменении сведений об объекта учета, заменив в графе " Наименование движимого имущества</t>
  </si>
  <si>
    <t>Кадастровый номер: 24:40:0340201:379, реестровый номер 24 06 10301 195</t>
  </si>
  <si>
    <t>Дизельный генератор ЭСД-30/400 01380202/24 06 10105 188</t>
  </si>
  <si>
    <t>Генератор бенз.BR7500-CU (7,0/07, 5 кВт,220В, 50 Гц), 02.01.023.029/01380203</t>
  </si>
  <si>
    <t>Расп. № 39 от 25.05.2021</t>
  </si>
  <si>
    <t>Монитор Acer /01380204</t>
  </si>
  <si>
    <t>Монитор BenQ /01380205</t>
  </si>
  <si>
    <t>Системный блок i5 9400,8 Gb/DDR4I1tb GT710 /01380206</t>
  </si>
  <si>
    <t>Монитор SAMSUNG 24  /01380207</t>
  </si>
  <si>
    <t>Расп. № 47 от 17.06.2021</t>
  </si>
  <si>
    <t>Рощинский сельсовет  Красноярского края Уярский район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</si>
</sst>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50">
    <font>
      <sz val="10"/>
      <name val="Arial"/>
      <family val="0"/>
    </font>
    <font>
      <b/>
      <sz val="10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b/>
      <sz val="7"/>
      <name val="Arial Cyr"/>
      <family val="0"/>
    </font>
    <font>
      <b/>
      <u val="single"/>
      <sz val="7"/>
      <name val="Arial Cyr"/>
      <family val="0"/>
    </font>
    <font>
      <sz val="7"/>
      <name val="Arial"/>
      <family val="2"/>
    </font>
    <font>
      <sz val="5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sz val="7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06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vertical="justify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 vertical="top"/>
    </xf>
    <xf numFmtId="0" fontId="3" fillId="0" borderId="10" xfId="0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vertical="top"/>
    </xf>
    <xf numFmtId="2" fontId="3" fillId="33" borderId="10" xfId="0" applyNumberFormat="1" applyFont="1" applyFill="1" applyBorder="1" applyAlignment="1">
      <alignment vertical="top"/>
    </xf>
    <xf numFmtId="0" fontId="3" fillId="0" borderId="10" xfId="0" applyFont="1" applyBorder="1" applyAlignment="1">
      <alignment horizontal="center" vertical="top"/>
    </xf>
    <xf numFmtId="2" fontId="3" fillId="0" borderId="10" xfId="0" applyNumberFormat="1" applyFont="1" applyBorder="1" applyAlignment="1">
      <alignment vertical="top"/>
    </xf>
    <xf numFmtId="1" fontId="3" fillId="0" borderId="10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vertical="top" wrapText="1"/>
    </xf>
    <xf numFmtId="0" fontId="3" fillId="34" borderId="10" xfId="0" applyFont="1" applyFill="1" applyBorder="1" applyAlignment="1">
      <alignment/>
    </xf>
    <xf numFmtId="2" fontId="4" fillId="34" borderId="10" xfId="0" applyNumberFormat="1" applyFont="1" applyFill="1" applyBorder="1" applyAlignment="1">
      <alignment/>
    </xf>
    <xf numFmtId="2" fontId="3" fillId="34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 vertical="top"/>
    </xf>
    <xf numFmtId="2" fontId="3" fillId="0" borderId="10" xfId="0" applyNumberFormat="1" applyFont="1" applyBorder="1" applyAlignment="1">
      <alignment horizontal="center" vertical="top" wrapText="1"/>
    </xf>
    <xf numFmtId="2" fontId="3" fillId="0" borderId="10" xfId="0" applyNumberFormat="1" applyFont="1" applyBorder="1" applyAlignment="1">
      <alignment/>
    </xf>
    <xf numFmtId="0" fontId="3" fillId="33" borderId="10" xfId="0" applyFont="1" applyFill="1" applyBorder="1" applyAlignment="1">
      <alignment vertical="top" wrapText="1"/>
    </xf>
    <xf numFmtId="2" fontId="3" fillId="0" borderId="10" xfId="0" applyNumberFormat="1" applyFont="1" applyBorder="1" applyAlignment="1">
      <alignment horizontal="center" vertical="top"/>
    </xf>
    <xf numFmtId="0" fontId="3" fillId="0" borderId="12" xfId="0" applyFont="1" applyBorder="1" applyAlignment="1">
      <alignment vertical="top"/>
    </xf>
    <xf numFmtId="14" fontId="3" fillId="0" borderId="10" xfId="0" applyNumberFormat="1" applyFont="1" applyBorder="1" applyAlignment="1">
      <alignment horizontal="center" vertical="top"/>
    </xf>
    <xf numFmtId="2" fontId="3" fillId="33" borderId="10" xfId="0" applyNumberFormat="1" applyFont="1" applyFill="1" applyBorder="1" applyAlignment="1">
      <alignment horizontal="center" vertical="top"/>
    </xf>
    <xf numFmtId="0" fontId="3" fillId="34" borderId="10" xfId="0" applyFont="1" applyFill="1" applyBorder="1" applyAlignment="1">
      <alignment vertical="center" wrapText="1"/>
    </xf>
    <xf numFmtId="1" fontId="3" fillId="0" borderId="10" xfId="0" applyNumberFormat="1" applyFont="1" applyBorder="1" applyAlignment="1">
      <alignment horizontal="left"/>
    </xf>
    <xf numFmtId="0" fontId="3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left" vertical="top"/>
    </xf>
    <xf numFmtId="0" fontId="4" fillId="34" borderId="10" xfId="0" applyFont="1" applyFill="1" applyBorder="1" applyAlignment="1">
      <alignment/>
    </xf>
    <xf numFmtId="0" fontId="3" fillId="0" borderId="11" xfId="0" applyFont="1" applyBorder="1" applyAlignment="1">
      <alignment vertical="top" wrapText="1"/>
    </xf>
    <xf numFmtId="0" fontId="7" fillId="0" borderId="10" xfId="0" applyFont="1" applyBorder="1" applyAlignment="1">
      <alignment vertical="justify"/>
    </xf>
    <xf numFmtId="0" fontId="7" fillId="0" borderId="10" xfId="0" applyFont="1" applyBorder="1" applyAlignment="1">
      <alignment vertical="top" wrapText="1"/>
    </xf>
    <xf numFmtId="2" fontId="3" fillId="35" borderId="10" xfId="0" applyNumberFormat="1" applyFont="1" applyFill="1" applyBorder="1" applyAlignment="1">
      <alignment vertical="top"/>
    </xf>
    <xf numFmtId="0" fontId="7" fillId="35" borderId="10" xfId="0" applyFont="1" applyFill="1" applyBorder="1" applyAlignment="1">
      <alignment vertical="top" wrapText="1"/>
    </xf>
    <xf numFmtId="0" fontId="3" fillId="35" borderId="10" xfId="0" applyFont="1" applyFill="1" applyBorder="1" applyAlignment="1">
      <alignment vertical="top"/>
    </xf>
    <xf numFmtId="0" fontId="3" fillId="35" borderId="10" xfId="0" applyFont="1" applyFill="1" applyBorder="1" applyAlignment="1">
      <alignment vertical="top" wrapText="1"/>
    </xf>
    <xf numFmtId="2" fontId="3" fillId="36" borderId="10" xfId="0" applyNumberFormat="1" applyFont="1" applyFill="1" applyBorder="1" applyAlignment="1">
      <alignment vertical="top"/>
    </xf>
    <xf numFmtId="2" fontId="0" fillId="0" borderId="0" xfId="0" applyNumberFormat="1" applyAlignment="1">
      <alignment/>
    </xf>
    <xf numFmtId="0" fontId="3" fillId="35" borderId="10" xfId="0" applyFont="1" applyFill="1" applyBorder="1" applyAlignment="1">
      <alignment/>
    </xf>
    <xf numFmtId="0" fontId="3" fillId="35" borderId="12" xfId="0" applyFont="1" applyFill="1" applyBorder="1" applyAlignment="1">
      <alignment vertical="top"/>
    </xf>
    <xf numFmtId="14" fontId="3" fillId="35" borderId="10" xfId="0" applyNumberFormat="1" applyFont="1" applyFill="1" applyBorder="1" applyAlignment="1">
      <alignment horizontal="center" vertical="top"/>
    </xf>
    <xf numFmtId="0" fontId="0" fillId="35" borderId="0" xfId="0" applyFill="1" applyAlignment="1">
      <alignment/>
    </xf>
    <xf numFmtId="0" fontId="3" fillId="35" borderId="10" xfId="0" applyFont="1" applyFill="1" applyBorder="1" applyAlignment="1">
      <alignment vertical="center" wrapText="1"/>
    </xf>
    <xf numFmtId="0" fontId="3" fillId="35" borderId="10" xfId="0" applyFont="1" applyFill="1" applyBorder="1" applyAlignment="1">
      <alignment vertical="justify"/>
    </xf>
    <xf numFmtId="0" fontId="4" fillId="35" borderId="10" xfId="0" applyFont="1" applyFill="1" applyBorder="1" applyAlignment="1">
      <alignment/>
    </xf>
    <xf numFmtId="0" fontId="4" fillId="35" borderId="10" xfId="0" applyFont="1" applyFill="1" applyBorder="1" applyAlignment="1">
      <alignment/>
    </xf>
    <xf numFmtId="0" fontId="3" fillId="35" borderId="10" xfId="0" applyFont="1" applyFill="1" applyBorder="1" applyAlignment="1">
      <alignment/>
    </xf>
    <xf numFmtId="0" fontId="3" fillId="35" borderId="11" xfId="0" applyFont="1" applyFill="1" applyBorder="1" applyAlignment="1">
      <alignment/>
    </xf>
    <xf numFmtId="49" fontId="3" fillId="35" borderId="10" xfId="0" applyNumberFormat="1" applyFont="1" applyFill="1" applyBorder="1" applyAlignment="1">
      <alignment vertical="top" wrapText="1"/>
    </xf>
    <xf numFmtId="0" fontId="3" fillId="35" borderId="10" xfId="0" applyFont="1" applyFill="1" applyBorder="1" applyAlignment="1">
      <alignment horizontal="center" vertical="top"/>
    </xf>
    <xf numFmtId="0" fontId="0" fillId="35" borderId="0" xfId="0" applyFont="1" applyFill="1" applyAlignment="1">
      <alignment/>
    </xf>
    <xf numFmtId="2" fontId="3" fillId="35" borderId="10" xfId="0" applyNumberFormat="1" applyFont="1" applyFill="1" applyBorder="1" applyAlignment="1">
      <alignment horizontal="center" vertical="top" wrapText="1"/>
    </xf>
    <xf numFmtId="2" fontId="0" fillId="35" borderId="0" xfId="0" applyNumberFormat="1" applyFill="1" applyAlignment="1">
      <alignment/>
    </xf>
    <xf numFmtId="0" fontId="3" fillId="35" borderId="11" xfId="0" applyFont="1" applyFill="1" applyBorder="1" applyAlignment="1">
      <alignment vertical="top" wrapText="1"/>
    </xf>
    <xf numFmtId="2" fontId="3" fillId="35" borderId="10" xfId="0" applyNumberFormat="1" applyFont="1" applyFill="1" applyBorder="1" applyAlignment="1">
      <alignment horizontal="center" vertical="top"/>
    </xf>
    <xf numFmtId="0" fontId="3" fillId="35" borderId="10" xfId="0" applyFont="1" applyFill="1" applyBorder="1" applyAlignment="1">
      <alignment horizontal="left" vertical="top" wrapText="1"/>
    </xf>
    <xf numFmtId="0" fontId="3" fillId="35" borderId="10" xfId="0" applyFont="1" applyFill="1" applyBorder="1" applyAlignment="1">
      <alignment horizontal="center" vertical="top" wrapText="1"/>
    </xf>
    <xf numFmtId="0" fontId="3" fillId="35" borderId="10" xfId="0" applyFont="1" applyFill="1" applyBorder="1" applyAlignment="1">
      <alignment horizontal="left"/>
    </xf>
    <xf numFmtId="0" fontId="3" fillId="35" borderId="11" xfId="0" applyFont="1" applyFill="1" applyBorder="1" applyAlignment="1">
      <alignment horizontal="left"/>
    </xf>
    <xf numFmtId="2" fontId="3" fillId="35" borderId="10" xfId="0" applyNumberFormat="1" applyFont="1" applyFill="1" applyBorder="1" applyAlignment="1">
      <alignment horizontal="center" vertical="top"/>
    </xf>
    <xf numFmtId="14" fontId="3" fillId="35" borderId="10" xfId="0" applyNumberFormat="1" applyFont="1" applyFill="1" applyBorder="1" applyAlignment="1">
      <alignment horizontal="center" vertical="top" wrapText="1"/>
    </xf>
    <xf numFmtId="0" fontId="3" fillId="35" borderId="11" xfId="0" applyFont="1" applyFill="1" applyBorder="1" applyAlignment="1">
      <alignment vertical="top" wrapText="1"/>
    </xf>
    <xf numFmtId="4" fontId="3" fillId="35" borderId="10" xfId="0" applyNumberFormat="1" applyFont="1" applyFill="1" applyBorder="1" applyAlignment="1">
      <alignment/>
    </xf>
    <xf numFmtId="2" fontId="3" fillId="35" borderId="12" xfId="0" applyNumberFormat="1" applyFont="1" applyFill="1" applyBorder="1" applyAlignment="1">
      <alignment horizontal="center" vertical="top"/>
    </xf>
    <xf numFmtId="2" fontId="3" fillId="35" borderId="11" xfId="0" applyNumberFormat="1" applyFont="1" applyFill="1" applyBorder="1" applyAlignment="1">
      <alignment horizontal="center" vertical="top"/>
    </xf>
    <xf numFmtId="0" fontId="3" fillId="35" borderId="10" xfId="0" applyFont="1" applyFill="1" applyBorder="1" applyAlignment="1">
      <alignment wrapText="1"/>
    </xf>
    <xf numFmtId="0" fontId="3" fillId="0" borderId="13" xfId="0" applyFont="1" applyBorder="1" applyAlignment="1">
      <alignment/>
    </xf>
    <xf numFmtId="2" fontId="3" fillId="35" borderId="10" xfId="0" applyNumberFormat="1" applyFont="1" applyFill="1" applyBorder="1" applyAlignment="1">
      <alignment horizontal="center" vertical="top"/>
    </xf>
    <xf numFmtId="0" fontId="3" fillId="35" borderId="11" xfId="0" applyFont="1" applyFill="1" applyBorder="1" applyAlignment="1">
      <alignment vertical="top" wrapText="1"/>
    </xf>
    <xf numFmtId="2" fontId="3" fillId="35" borderId="10" xfId="0" applyNumberFormat="1" applyFont="1" applyFill="1" applyBorder="1" applyAlignment="1">
      <alignment horizontal="center" vertical="top"/>
    </xf>
    <xf numFmtId="2" fontId="3" fillId="35" borderId="12" xfId="0" applyNumberFormat="1" applyFont="1" applyFill="1" applyBorder="1" applyAlignment="1">
      <alignment horizontal="center" vertical="top"/>
    </xf>
    <xf numFmtId="2" fontId="3" fillId="35" borderId="11" xfId="0" applyNumberFormat="1" applyFont="1" applyFill="1" applyBorder="1" applyAlignment="1">
      <alignment horizontal="center" vertical="top"/>
    </xf>
    <xf numFmtId="0" fontId="3" fillId="35" borderId="10" xfId="0" applyFont="1" applyFill="1" applyBorder="1" applyAlignment="1">
      <alignment horizontal="left" vertical="top" wrapText="1"/>
    </xf>
    <xf numFmtId="0" fontId="3" fillId="35" borderId="10" xfId="0" applyFont="1" applyFill="1" applyBorder="1" applyAlignment="1">
      <alignment horizontal="left"/>
    </xf>
    <xf numFmtId="0" fontId="3" fillId="35" borderId="11" xfId="0" applyFont="1" applyFill="1" applyBorder="1" applyAlignment="1">
      <alignment horizontal="left"/>
    </xf>
    <xf numFmtId="0" fontId="3" fillId="35" borderId="10" xfId="0" applyFont="1" applyFill="1" applyBorder="1" applyAlignment="1">
      <alignment horizontal="center" vertical="top" wrapText="1"/>
    </xf>
    <xf numFmtId="2" fontId="3" fillId="35" borderId="10" xfId="0" applyNumberFormat="1" applyFont="1" applyFill="1" applyBorder="1" applyAlignment="1">
      <alignment horizontal="center" vertical="top"/>
    </xf>
    <xf numFmtId="4" fontId="3" fillId="34" borderId="10" xfId="0" applyNumberFormat="1" applyFont="1" applyFill="1" applyBorder="1" applyAlignment="1">
      <alignment/>
    </xf>
    <xf numFmtId="0" fontId="3" fillId="36" borderId="10" xfId="0" applyFont="1" applyFill="1" applyBorder="1" applyAlignment="1">
      <alignment vertical="top"/>
    </xf>
    <xf numFmtId="0" fontId="3" fillId="36" borderId="10" xfId="0" applyFont="1" applyFill="1" applyBorder="1" applyAlignment="1">
      <alignment vertical="top" wrapText="1"/>
    </xf>
    <xf numFmtId="0" fontId="3" fillId="36" borderId="10" xfId="0" applyFont="1" applyFill="1" applyBorder="1" applyAlignment="1">
      <alignment/>
    </xf>
    <xf numFmtId="0" fontId="3" fillId="36" borderId="10" xfId="0" applyFont="1" applyFill="1" applyBorder="1" applyAlignment="1">
      <alignment vertical="center" wrapText="1"/>
    </xf>
    <xf numFmtId="0" fontId="3" fillId="35" borderId="11" xfId="0" applyFont="1" applyFill="1" applyBorder="1" applyAlignment="1">
      <alignment vertical="top" wrapText="1"/>
    </xf>
    <xf numFmtId="0" fontId="3" fillId="37" borderId="10" xfId="0" applyFont="1" applyFill="1" applyBorder="1" applyAlignment="1">
      <alignment vertical="top"/>
    </xf>
    <xf numFmtId="2" fontId="3" fillId="35" borderId="10" xfId="0" applyNumberFormat="1" applyFont="1" applyFill="1" applyBorder="1" applyAlignment="1">
      <alignment horizontal="center" vertical="top"/>
    </xf>
    <xf numFmtId="4" fontId="3" fillId="35" borderId="10" xfId="0" applyNumberFormat="1" applyFont="1" applyFill="1" applyBorder="1" applyAlignment="1">
      <alignment vertical="top" wrapText="1" readingOrder="1"/>
    </xf>
    <xf numFmtId="0" fontId="3" fillId="35" borderId="10" xfId="0" applyFont="1" applyFill="1" applyBorder="1" applyAlignment="1">
      <alignment horizontal="center" vertical="top" wrapText="1"/>
    </xf>
    <xf numFmtId="0" fontId="3" fillId="35" borderId="11" xfId="0" applyFont="1" applyFill="1" applyBorder="1" applyAlignment="1">
      <alignment horizontal="center" vertical="top" wrapText="1"/>
    </xf>
    <xf numFmtId="0" fontId="3" fillId="35" borderId="10" xfId="0" applyFont="1" applyFill="1" applyBorder="1" applyAlignment="1">
      <alignment horizontal="center" vertical="top" wrapText="1"/>
    </xf>
    <xf numFmtId="0" fontId="3" fillId="36" borderId="11" xfId="0" applyFont="1" applyFill="1" applyBorder="1" applyAlignment="1">
      <alignment horizontal="center" vertical="top" wrapText="1"/>
    </xf>
    <xf numFmtId="0" fontId="3" fillId="35" borderId="11" xfId="0" applyFont="1" applyFill="1" applyBorder="1" applyAlignment="1">
      <alignment vertical="top" wrapText="1"/>
    </xf>
    <xf numFmtId="2" fontId="3" fillId="35" borderId="10" xfId="0" applyNumberFormat="1" applyFont="1" applyFill="1" applyBorder="1" applyAlignment="1">
      <alignment horizontal="center" vertical="top"/>
    </xf>
    <xf numFmtId="2" fontId="3" fillId="35" borderId="12" xfId="0" applyNumberFormat="1" applyFont="1" applyFill="1" applyBorder="1" applyAlignment="1">
      <alignment horizontal="center" vertical="top"/>
    </xf>
    <xf numFmtId="2" fontId="3" fillId="35" borderId="11" xfId="0" applyNumberFormat="1" applyFont="1" applyFill="1" applyBorder="1" applyAlignment="1">
      <alignment horizontal="center" vertical="top"/>
    </xf>
    <xf numFmtId="0" fontId="3" fillId="35" borderId="10" xfId="0" applyFont="1" applyFill="1" applyBorder="1" applyAlignment="1">
      <alignment horizontal="left" vertical="top" wrapText="1"/>
    </xf>
    <xf numFmtId="0" fontId="3" fillId="35" borderId="11" xfId="0" applyFont="1" applyFill="1" applyBorder="1" applyAlignment="1">
      <alignment horizontal="center" vertical="top" wrapText="1"/>
    </xf>
    <xf numFmtId="0" fontId="3" fillId="35" borderId="10" xfId="0" applyFont="1" applyFill="1" applyBorder="1" applyAlignment="1">
      <alignment horizontal="left"/>
    </xf>
    <xf numFmtId="0" fontId="3" fillId="35" borderId="11" xfId="0" applyFont="1" applyFill="1" applyBorder="1" applyAlignment="1">
      <alignment horizontal="left"/>
    </xf>
    <xf numFmtId="0" fontId="3" fillId="35" borderId="10" xfId="0" applyFont="1" applyFill="1" applyBorder="1" applyAlignment="1">
      <alignment horizontal="center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2" fontId="3" fillId="0" borderId="12" xfId="0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2" fontId="3" fillId="0" borderId="12" xfId="0" applyNumberFormat="1" applyFont="1" applyBorder="1" applyAlignment="1">
      <alignment horizontal="center" vertical="top"/>
    </xf>
    <xf numFmtId="2" fontId="3" fillId="0" borderId="11" xfId="0" applyNumberFormat="1" applyFont="1" applyBorder="1" applyAlignment="1">
      <alignment horizontal="center" vertical="top"/>
    </xf>
    <xf numFmtId="0" fontId="4" fillId="0" borderId="1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2" fontId="4" fillId="0" borderId="12" xfId="0" applyNumberFormat="1" applyFont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2" fontId="3" fillId="35" borderId="12" xfId="0" applyNumberFormat="1" applyFont="1" applyFill="1" applyBorder="1" applyAlignment="1">
      <alignment horizontal="center" vertical="top"/>
    </xf>
    <xf numFmtId="2" fontId="3" fillId="35" borderId="11" xfId="0" applyNumberFormat="1" applyFont="1" applyFill="1" applyBorder="1" applyAlignment="1">
      <alignment horizontal="center" vertical="top"/>
    </xf>
    <xf numFmtId="0" fontId="3" fillId="0" borderId="12" xfId="0" applyFont="1" applyBorder="1" applyAlignment="1">
      <alignment horizontal="center" vertical="top" wrapText="1"/>
    </xf>
    <xf numFmtId="0" fontId="3" fillId="35" borderId="12" xfId="0" applyFont="1" applyFill="1" applyBorder="1" applyAlignment="1">
      <alignment horizontal="left" vertical="top" wrapText="1"/>
    </xf>
    <xf numFmtId="0" fontId="3" fillId="35" borderId="11" xfId="0" applyFont="1" applyFill="1" applyBorder="1" applyAlignment="1">
      <alignment horizontal="left" vertical="top" wrapText="1"/>
    </xf>
    <xf numFmtId="2" fontId="3" fillId="35" borderId="10" xfId="0" applyNumberFormat="1" applyFont="1" applyFill="1" applyBorder="1" applyAlignment="1">
      <alignment horizontal="center" vertical="top"/>
    </xf>
    <xf numFmtId="0" fontId="3" fillId="0" borderId="12" xfId="0" applyFont="1" applyBorder="1" applyAlignment="1">
      <alignment horizontal="left" vertical="top"/>
    </xf>
    <xf numFmtId="0" fontId="3" fillId="0" borderId="11" xfId="0" applyFont="1" applyBorder="1" applyAlignment="1">
      <alignment horizontal="left" vertical="top"/>
    </xf>
    <xf numFmtId="2" fontId="3" fillId="0" borderId="10" xfId="0" applyNumberFormat="1" applyFont="1" applyBorder="1" applyAlignment="1">
      <alignment horizontal="center" vertical="top"/>
    </xf>
    <xf numFmtId="0" fontId="3" fillId="33" borderId="12" xfId="0" applyFont="1" applyFill="1" applyBorder="1" applyAlignment="1">
      <alignment vertical="top" wrapText="1"/>
    </xf>
    <xf numFmtId="0" fontId="3" fillId="35" borderId="11" xfId="0" applyFont="1" applyFill="1" applyBorder="1" applyAlignment="1">
      <alignment vertical="top" wrapText="1"/>
    </xf>
    <xf numFmtId="0" fontId="3" fillId="0" borderId="10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center"/>
    </xf>
    <xf numFmtId="0" fontId="4" fillId="34" borderId="12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0" fontId="3" fillId="0" borderId="12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3" fillId="0" borderId="11" xfId="0" applyFont="1" applyBorder="1" applyAlignment="1">
      <alignment vertical="top"/>
    </xf>
    <xf numFmtId="0" fontId="4" fillId="34" borderId="10" xfId="0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34" borderId="10" xfId="0" applyFont="1" applyFill="1" applyBorder="1" applyAlignment="1">
      <alignment horizontal="center"/>
    </xf>
    <xf numFmtId="0" fontId="4" fillId="34" borderId="12" xfId="0" applyFont="1" applyFill="1" applyBorder="1" applyAlignment="1">
      <alignment horizontal="left"/>
    </xf>
    <xf numFmtId="0" fontId="4" fillId="34" borderId="11" xfId="0" applyFont="1" applyFill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36" borderId="12" xfId="0" applyFont="1" applyFill="1" applyBorder="1" applyAlignment="1">
      <alignment vertical="top" wrapText="1"/>
    </xf>
    <xf numFmtId="0" fontId="3" fillId="36" borderId="11" xfId="0" applyFont="1" applyFill="1" applyBorder="1" applyAlignment="1">
      <alignment vertical="top" wrapText="1"/>
    </xf>
    <xf numFmtId="0" fontId="3" fillId="35" borderId="10" xfId="0" applyFont="1" applyFill="1" applyBorder="1" applyAlignment="1">
      <alignment horizontal="left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3" fillId="35" borderId="10" xfId="0" applyFont="1" applyFill="1" applyBorder="1" applyAlignment="1">
      <alignment horizontal="center" vertical="top" wrapText="1"/>
    </xf>
    <xf numFmtId="0" fontId="3" fillId="35" borderId="12" xfId="0" applyFont="1" applyFill="1" applyBorder="1" applyAlignment="1">
      <alignment horizontal="center" vertical="top" wrapText="1"/>
    </xf>
    <xf numFmtId="0" fontId="3" fillId="35" borderId="11" xfId="0" applyFont="1" applyFill="1" applyBorder="1" applyAlignment="1">
      <alignment horizontal="center" vertical="top" wrapText="1"/>
    </xf>
    <xf numFmtId="0" fontId="3" fillId="35" borderId="10" xfId="0" applyFont="1" applyFill="1" applyBorder="1" applyAlignment="1">
      <alignment horizontal="left"/>
    </xf>
    <xf numFmtId="0" fontId="3" fillId="35" borderId="12" xfId="0" applyFont="1" applyFill="1" applyBorder="1" applyAlignment="1">
      <alignment horizontal="left"/>
    </xf>
    <xf numFmtId="0" fontId="3" fillId="35" borderId="11" xfId="0" applyFont="1" applyFill="1" applyBorder="1" applyAlignment="1">
      <alignment horizontal="left"/>
    </xf>
    <xf numFmtId="0" fontId="3" fillId="35" borderId="12" xfId="0" applyFont="1" applyFill="1" applyBorder="1" applyAlignment="1">
      <alignment horizontal="center"/>
    </xf>
    <xf numFmtId="0" fontId="3" fillId="35" borderId="11" xfId="0" applyFont="1" applyFill="1" applyBorder="1" applyAlignment="1">
      <alignment horizontal="center"/>
    </xf>
    <xf numFmtId="0" fontId="4" fillId="35" borderId="10" xfId="0" applyFont="1" applyFill="1" applyBorder="1" applyAlignment="1">
      <alignment horizontal="left"/>
    </xf>
    <xf numFmtId="0" fontId="3" fillId="35" borderId="12" xfId="0" applyFont="1" applyFill="1" applyBorder="1" applyAlignment="1">
      <alignment vertical="top" wrapText="1"/>
    </xf>
    <xf numFmtId="0" fontId="3" fillId="35" borderId="12" xfId="0" applyFont="1" applyFill="1" applyBorder="1" applyAlignment="1">
      <alignment horizontal="left" vertical="top"/>
    </xf>
    <xf numFmtId="0" fontId="3" fillId="35" borderId="11" xfId="0" applyFont="1" applyFill="1" applyBorder="1" applyAlignment="1">
      <alignment horizontal="left" vertical="top"/>
    </xf>
    <xf numFmtId="0" fontId="3" fillId="35" borderId="11" xfId="0" applyFont="1" applyFill="1" applyBorder="1" applyAlignment="1">
      <alignment vertical="top"/>
    </xf>
    <xf numFmtId="0" fontId="6" fillId="35" borderId="12" xfId="0" applyFont="1" applyFill="1" applyBorder="1" applyAlignment="1">
      <alignment horizontal="left" vertical="top" wrapText="1"/>
    </xf>
    <xf numFmtId="0" fontId="6" fillId="35" borderId="11" xfId="0" applyFont="1" applyFill="1" applyBorder="1" applyAlignment="1">
      <alignment horizontal="left" vertical="top" wrapText="1"/>
    </xf>
    <xf numFmtId="0" fontId="0" fillId="35" borderId="11" xfId="0" applyFill="1" applyBorder="1" applyAlignment="1">
      <alignment horizontal="left" vertical="top" wrapText="1"/>
    </xf>
    <xf numFmtId="0" fontId="3" fillId="35" borderId="14" xfId="0" applyFont="1" applyFill="1" applyBorder="1" applyAlignment="1">
      <alignment horizontal="left" vertical="top" wrapText="1"/>
    </xf>
    <xf numFmtId="0" fontId="3" fillId="35" borderId="14" xfId="0" applyFont="1" applyFill="1" applyBorder="1" applyAlignment="1">
      <alignment horizontal="center" vertical="top" wrapText="1"/>
    </xf>
    <xf numFmtId="2" fontId="4" fillId="36" borderId="12" xfId="0" applyNumberFormat="1" applyFont="1" applyFill="1" applyBorder="1" applyAlignment="1">
      <alignment horizontal="center"/>
    </xf>
    <xf numFmtId="2" fontId="4" fillId="36" borderId="11" xfId="0" applyNumberFormat="1" applyFont="1" applyFill="1" applyBorder="1" applyAlignment="1">
      <alignment horizontal="center"/>
    </xf>
    <xf numFmtId="2" fontId="4" fillId="35" borderId="12" xfId="0" applyNumberFormat="1" applyFont="1" applyFill="1" applyBorder="1" applyAlignment="1">
      <alignment horizontal="center"/>
    </xf>
    <xf numFmtId="2" fontId="4" fillId="35" borderId="11" xfId="0" applyNumberFormat="1" applyFont="1" applyFill="1" applyBorder="1" applyAlignment="1">
      <alignment horizontal="center"/>
    </xf>
    <xf numFmtId="0" fontId="3" fillId="36" borderId="12" xfId="0" applyFont="1" applyFill="1" applyBorder="1" applyAlignment="1">
      <alignment horizontal="left" vertical="top" wrapText="1"/>
    </xf>
    <xf numFmtId="0" fontId="3" fillId="36" borderId="11" xfId="0" applyFont="1" applyFill="1" applyBorder="1" applyAlignment="1">
      <alignment horizontal="left" vertical="top" wrapText="1"/>
    </xf>
    <xf numFmtId="2" fontId="3" fillId="36" borderId="12" xfId="0" applyNumberFormat="1" applyFont="1" applyFill="1" applyBorder="1" applyAlignment="1">
      <alignment horizontal="center" vertical="top"/>
    </xf>
    <xf numFmtId="2" fontId="3" fillId="36" borderId="11" xfId="0" applyNumberFormat="1" applyFont="1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0"/>
  <sheetViews>
    <sheetView zoomScalePageLayoutView="0" workbookViewId="0" topLeftCell="A46">
      <selection activeCell="B67" sqref="B67:C67"/>
    </sheetView>
  </sheetViews>
  <sheetFormatPr defaultColWidth="9.140625" defaultRowHeight="12.75"/>
  <cols>
    <col min="1" max="1" width="4.421875" style="0" customWidth="1"/>
  </cols>
  <sheetData>
    <row r="1" spans="5:15" ht="12.75">
      <c r="E1" s="168" t="s">
        <v>0</v>
      </c>
      <c r="F1" s="168"/>
      <c r="G1" s="168"/>
      <c r="H1" s="168"/>
      <c r="I1" s="168"/>
      <c r="J1" s="168"/>
      <c r="K1" s="168"/>
      <c r="L1" s="168"/>
      <c r="M1" s="1" t="s">
        <v>1</v>
      </c>
      <c r="N1" s="1"/>
      <c r="O1" s="1"/>
    </row>
    <row r="2" spans="5:15" ht="12.75">
      <c r="E2" s="168" t="s">
        <v>2</v>
      </c>
      <c r="F2" s="168"/>
      <c r="G2" s="168"/>
      <c r="H2" s="168"/>
      <c r="I2" s="168"/>
      <c r="J2" s="168"/>
      <c r="K2" s="168"/>
      <c r="L2" s="168"/>
      <c r="M2" s="1" t="s">
        <v>3</v>
      </c>
      <c r="N2" s="1"/>
      <c r="O2" s="1"/>
    </row>
    <row r="3" spans="5:15" ht="12.75">
      <c r="E3" s="2"/>
      <c r="F3" s="168" t="s">
        <v>4</v>
      </c>
      <c r="G3" s="168"/>
      <c r="H3" s="168"/>
      <c r="I3" s="168"/>
      <c r="J3" s="168"/>
      <c r="K3" s="168"/>
      <c r="L3" s="2"/>
      <c r="M3" s="1" t="s">
        <v>5</v>
      </c>
      <c r="N3" s="1"/>
      <c r="O3" s="1"/>
    </row>
    <row r="5" spans="1:15" ht="175.5">
      <c r="A5" s="3" t="s">
        <v>6</v>
      </c>
      <c r="B5" s="169" t="s">
        <v>7</v>
      </c>
      <c r="C5" s="169"/>
      <c r="D5" s="169" t="s">
        <v>8</v>
      </c>
      <c r="E5" s="169"/>
      <c r="F5" s="5" t="s">
        <v>9</v>
      </c>
      <c r="G5" s="5" t="s">
        <v>10</v>
      </c>
      <c r="H5" s="5" t="s">
        <v>11</v>
      </c>
      <c r="I5" s="5" t="s">
        <v>12</v>
      </c>
      <c r="J5" s="5" t="s">
        <v>13</v>
      </c>
      <c r="K5" s="5" t="s">
        <v>14</v>
      </c>
      <c r="L5" s="5" t="s">
        <v>15</v>
      </c>
      <c r="M5" s="131" t="s">
        <v>16</v>
      </c>
      <c r="N5" s="114"/>
      <c r="O5" s="5" t="s">
        <v>17</v>
      </c>
    </row>
    <row r="6" spans="1:15" ht="12.75">
      <c r="A6" s="6">
        <v>1</v>
      </c>
      <c r="B6" s="166">
        <v>2</v>
      </c>
      <c r="C6" s="166"/>
      <c r="D6" s="166">
        <v>3</v>
      </c>
      <c r="E6" s="166"/>
      <c r="F6" s="7">
        <v>4</v>
      </c>
      <c r="G6" s="7">
        <v>5</v>
      </c>
      <c r="H6" s="7">
        <v>6</v>
      </c>
      <c r="I6" s="7">
        <v>7</v>
      </c>
      <c r="J6" s="7">
        <v>8</v>
      </c>
      <c r="K6" s="7">
        <v>9</v>
      </c>
      <c r="L6" s="7">
        <v>10</v>
      </c>
      <c r="M6" s="141">
        <v>11</v>
      </c>
      <c r="N6" s="142"/>
      <c r="O6" s="8">
        <v>12</v>
      </c>
    </row>
    <row r="7" spans="1:15" ht="12.75">
      <c r="A7" s="9" t="s">
        <v>18</v>
      </c>
      <c r="B7" s="10"/>
      <c r="C7" s="11"/>
      <c r="D7" s="11"/>
      <c r="E7" s="11"/>
      <c r="F7" s="6"/>
      <c r="G7" s="6"/>
      <c r="H7" s="6"/>
      <c r="I7" s="6"/>
      <c r="J7" s="6"/>
      <c r="K7" s="6"/>
      <c r="L7" s="6"/>
      <c r="M7" s="120"/>
      <c r="N7" s="121"/>
      <c r="O7" s="12"/>
    </row>
    <row r="8" spans="1:15" ht="12.75">
      <c r="A8" s="167" t="s">
        <v>19</v>
      </c>
      <c r="B8" s="167"/>
      <c r="C8" s="167"/>
      <c r="D8" s="167"/>
      <c r="E8" s="167"/>
      <c r="F8" s="167"/>
      <c r="G8" s="167"/>
      <c r="H8" s="167"/>
      <c r="I8" s="167"/>
      <c r="J8" s="167"/>
      <c r="K8" s="167"/>
      <c r="L8" s="167"/>
      <c r="M8" s="167"/>
      <c r="N8" s="167"/>
      <c r="O8" s="6"/>
    </row>
    <row r="9" spans="1:15" ht="48.75">
      <c r="A9" s="13">
        <v>1</v>
      </c>
      <c r="B9" s="159" t="s">
        <v>20</v>
      </c>
      <c r="C9" s="159"/>
      <c r="D9" s="159" t="s">
        <v>21</v>
      </c>
      <c r="E9" s="159"/>
      <c r="F9" s="15" t="s">
        <v>22</v>
      </c>
      <c r="G9" s="14" t="s">
        <v>23</v>
      </c>
      <c r="H9" s="16">
        <v>18313.4</v>
      </c>
      <c r="I9" s="16">
        <v>3865.59</v>
      </c>
      <c r="J9" s="13">
        <v>606695.89</v>
      </c>
      <c r="K9" s="17">
        <v>1989</v>
      </c>
      <c r="L9" s="5" t="s">
        <v>24</v>
      </c>
      <c r="M9" s="111" t="s">
        <v>25</v>
      </c>
      <c r="N9" s="112"/>
      <c r="O9" s="12"/>
    </row>
    <row r="10" spans="1:15" ht="90" customHeight="1">
      <c r="A10" s="13">
        <v>2</v>
      </c>
      <c r="B10" s="159" t="s">
        <v>26</v>
      </c>
      <c r="C10" s="159"/>
      <c r="D10" s="159" t="s">
        <v>21</v>
      </c>
      <c r="E10" s="159"/>
      <c r="F10" s="15" t="s">
        <v>27</v>
      </c>
      <c r="G10" s="14" t="s">
        <v>23</v>
      </c>
      <c r="H10" s="16">
        <v>18313.4</v>
      </c>
      <c r="I10" s="18">
        <v>3865.59</v>
      </c>
      <c r="J10" s="13">
        <v>606695.89</v>
      </c>
      <c r="K10" s="17">
        <v>1989</v>
      </c>
      <c r="L10" s="5" t="s">
        <v>24</v>
      </c>
      <c r="M10" s="111" t="s">
        <v>25</v>
      </c>
      <c r="N10" s="112"/>
      <c r="O10" s="12"/>
    </row>
    <row r="11" spans="1:15" ht="12.75">
      <c r="A11" s="13">
        <v>3</v>
      </c>
      <c r="B11" s="111" t="s">
        <v>28</v>
      </c>
      <c r="C11" s="112"/>
      <c r="D11" s="159" t="s">
        <v>29</v>
      </c>
      <c r="E11" s="159"/>
      <c r="F11" s="15" t="s">
        <v>30</v>
      </c>
      <c r="G11" s="13"/>
      <c r="H11" s="16">
        <v>414223.2</v>
      </c>
      <c r="I11" s="13">
        <v>227630.21</v>
      </c>
      <c r="J11" s="13"/>
      <c r="K11" s="17">
        <v>1959</v>
      </c>
      <c r="L11" s="6" t="s">
        <v>31</v>
      </c>
      <c r="M11" s="154" t="s">
        <v>25</v>
      </c>
      <c r="N11" s="155"/>
      <c r="O11" s="12"/>
    </row>
    <row r="12" spans="1:15" ht="48.75">
      <c r="A12" s="13">
        <v>4</v>
      </c>
      <c r="B12" s="111" t="s">
        <v>32</v>
      </c>
      <c r="C12" s="112"/>
      <c r="D12" s="111" t="s">
        <v>33</v>
      </c>
      <c r="E12" s="112"/>
      <c r="F12" s="15" t="s">
        <v>34</v>
      </c>
      <c r="G12" s="14" t="s">
        <v>35</v>
      </c>
      <c r="H12" s="18">
        <v>0</v>
      </c>
      <c r="I12" s="18">
        <v>0</v>
      </c>
      <c r="J12" s="13">
        <v>3510691.17</v>
      </c>
      <c r="K12" s="19">
        <v>2004</v>
      </c>
      <c r="L12" s="5" t="s">
        <v>24</v>
      </c>
      <c r="M12" s="154" t="s">
        <v>25</v>
      </c>
      <c r="N12" s="155"/>
      <c r="O12" s="12"/>
    </row>
    <row r="13" spans="1:15" ht="29.25">
      <c r="A13" s="13">
        <v>5</v>
      </c>
      <c r="B13" s="111" t="s">
        <v>36</v>
      </c>
      <c r="C13" s="112"/>
      <c r="D13" s="111" t="s">
        <v>37</v>
      </c>
      <c r="E13" s="112"/>
      <c r="F13" s="20" t="s">
        <v>38</v>
      </c>
      <c r="G13" s="17">
        <v>665.8</v>
      </c>
      <c r="H13" s="16"/>
      <c r="I13" s="18"/>
      <c r="J13" s="13"/>
      <c r="K13" s="17">
        <v>1953</v>
      </c>
      <c r="L13" s="5" t="s">
        <v>39</v>
      </c>
      <c r="M13" s="154" t="s">
        <v>25</v>
      </c>
      <c r="N13" s="155"/>
      <c r="O13" s="12"/>
    </row>
    <row r="14" spans="1:15" ht="29.25">
      <c r="A14" s="13">
        <v>6</v>
      </c>
      <c r="B14" s="111" t="s">
        <v>40</v>
      </c>
      <c r="C14" s="112"/>
      <c r="D14" s="111" t="s">
        <v>41</v>
      </c>
      <c r="E14" s="112"/>
      <c r="F14" s="20" t="s">
        <v>42</v>
      </c>
      <c r="G14" s="17">
        <v>230.4</v>
      </c>
      <c r="H14" s="16"/>
      <c r="I14" s="18"/>
      <c r="J14" s="13"/>
      <c r="K14" s="17">
        <v>1912</v>
      </c>
      <c r="L14" s="5" t="s">
        <v>39</v>
      </c>
      <c r="M14" s="154" t="s">
        <v>25</v>
      </c>
      <c r="N14" s="155"/>
      <c r="O14" s="12"/>
    </row>
    <row r="15" spans="1:15" ht="39">
      <c r="A15" s="13">
        <v>7</v>
      </c>
      <c r="B15" s="111" t="s">
        <v>43</v>
      </c>
      <c r="C15" s="112"/>
      <c r="D15" s="111" t="s">
        <v>44</v>
      </c>
      <c r="E15" s="112"/>
      <c r="F15" s="20"/>
      <c r="G15" s="17">
        <v>288.1</v>
      </c>
      <c r="H15" s="18">
        <v>183134</v>
      </c>
      <c r="I15" s="18">
        <v>24176.82</v>
      </c>
      <c r="J15" s="18">
        <v>837129</v>
      </c>
      <c r="K15" s="17"/>
      <c r="L15" s="5" t="s">
        <v>45</v>
      </c>
      <c r="M15" s="154" t="s">
        <v>25</v>
      </c>
      <c r="N15" s="155"/>
      <c r="O15" s="12"/>
    </row>
    <row r="16" spans="1:15" ht="12.75">
      <c r="A16" s="21"/>
      <c r="B16" s="164" t="s">
        <v>46</v>
      </c>
      <c r="C16" s="165"/>
      <c r="D16" s="158"/>
      <c r="E16" s="158"/>
      <c r="F16" s="21"/>
      <c r="G16" s="21"/>
      <c r="H16" s="22">
        <f>H9+H10+H11+H12+H13+H14+H15</f>
        <v>633984</v>
      </c>
      <c r="I16" s="22">
        <f>I9+I10+I11+I12+I13+I14+I15</f>
        <v>259538.21</v>
      </c>
      <c r="J16" s="23">
        <f>J9+J10+J12+J15</f>
        <v>5561211.95</v>
      </c>
      <c r="K16" s="21"/>
      <c r="L16" s="21"/>
      <c r="M16" s="152"/>
      <c r="N16" s="153"/>
      <c r="O16" s="21"/>
    </row>
    <row r="17" spans="1:15" ht="12.75">
      <c r="A17" s="6"/>
      <c r="B17" s="143"/>
      <c r="C17" s="143"/>
      <c r="D17" s="143"/>
      <c r="E17" s="143"/>
      <c r="F17" s="6"/>
      <c r="G17" s="6"/>
      <c r="H17" s="6"/>
      <c r="I17" s="6"/>
      <c r="J17" s="6"/>
      <c r="K17" s="6"/>
      <c r="L17" s="6"/>
      <c r="M17" s="120"/>
      <c r="N17" s="121"/>
      <c r="O17" s="6"/>
    </row>
    <row r="18" spans="1:15" ht="12.75">
      <c r="A18" s="160" t="s">
        <v>47</v>
      </c>
      <c r="B18" s="161"/>
      <c r="C18" s="161"/>
      <c r="D18" s="161"/>
      <c r="E18" s="161"/>
      <c r="F18" s="161"/>
      <c r="G18" s="161"/>
      <c r="H18" s="161"/>
      <c r="I18" s="161"/>
      <c r="J18" s="161"/>
      <c r="K18" s="161"/>
      <c r="L18" s="161"/>
      <c r="M18" s="161"/>
      <c r="N18" s="162"/>
      <c r="O18" s="6"/>
    </row>
    <row r="19" spans="1:15" ht="29.25">
      <c r="A19" s="13">
        <v>1</v>
      </c>
      <c r="B19" s="135" t="s">
        <v>48</v>
      </c>
      <c r="C19" s="136"/>
      <c r="D19" s="111" t="s">
        <v>49</v>
      </c>
      <c r="E19" s="112"/>
      <c r="F19" s="20" t="s">
        <v>50</v>
      </c>
      <c r="G19" s="13"/>
      <c r="H19" s="16">
        <v>22860</v>
      </c>
      <c r="I19" s="18">
        <v>5791</v>
      </c>
      <c r="J19" s="13"/>
      <c r="K19" s="17">
        <v>1953</v>
      </c>
      <c r="L19" s="13"/>
      <c r="M19" s="111" t="s">
        <v>51</v>
      </c>
      <c r="N19" s="112"/>
      <c r="O19" s="6"/>
    </row>
    <row r="20" spans="1:15" ht="29.25">
      <c r="A20" s="13">
        <v>2</v>
      </c>
      <c r="B20" s="111" t="s">
        <v>52</v>
      </c>
      <c r="C20" s="112"/>
      <c r="D20" s="111" t="s">
        <v>53</v>
      </c>
      <c r="E20" s="112"/>
      <c r="F20" s="20" t="s">
        <v>54</v>
      </c>
      <c r="G20" s="13"/>
      <c r="H20" s="24">
        <v>780280.38</v>
      </c>
      <c r="I20" s="13">
        <v>780280.28</v>
      </c>
      <c r="J20" s="13"/>
      <c r="K20" s="17">
        <v>1971</v>
      </c>
      <c r="L20" s="13"/>
      <c r="M20" s="154" t="s">
        <v>51</v>
      </c>
      <c r="N20" s="155"/>
      <c r="O20" s="6"/>
    </row>
    <row r="21" spans="1:15" ht="68.25">
      <c r="A21" s="13">
        <v>3</v>
      </c>
      <c r="B21" s="111" t="s">
        <v>55</v>
      </c>
      <c r="C21" s="112"/>
      <c r="D21" s="111" t="s">
        <v>56</v>
      </c>
      <c r="E21" s="112"/>
      <c r="F21" s="20" t="s">
        <v>57</v>
      </c>
      <c r="G21" s="13"/>
      <c r="H21" s="16">
        <v>82930</v>
      </c>
      <c r="I21" s="18">
        <v>4146</v>
      </c>
      <c r="J21" s="13">
        <v>228273.08</v>
      </c>
      <c r="K21" s="13" t="s">
        <v>58</v>
      </c>
      <c r="L21" s="5" t="s">
        <v>59</v>
      </c>
      <c r="M21" s="154" t="s">
        <v>51</v>
      </c>
      <c r="N21" s="155"/>
      <c r="O21" s="6"/>
    </row>
    <row r="22" spans="1:15" ht="12.75">
      <c r="A22" s="21"/>
      <c r="B22" s="163" t="s">
        <v>60</v>
      </c>
      <c r="C22" s="163"/>
      <c r="D22" s="158"/>
      <c r="E22" s="158"/>
      <c r="F22" s="21"/>
      <c r="G22" s="21"/>
      <c r="H22" s="22">
        <f>H19+H20+H21</f>
        <v>886070.38</v>
      </c>
      <c r="I22" s="22">
        <f>I19+I20+I21</f>
        <v>790217.28</v>
      </c>
      <c r="J22" s="21"/>
      <c r="K22" s="21"/>
      <c r="L22" s="21"/>
      <c r="M22" s="152"/>
      <c r="N22" s="153"/>
      <c r="O22" s="21"/>
    </row>
    <row r="23" spans="1:15" ht="12.75">
      <c r="A23" s="160" t="s">
        <v>61</v>
      </c>
      <c r="B23" s="161"/>
      <c r="C23" s="162"/>
      <c r="D23" s="143"/>
      <c r="E23" s="143"/>
      <c r="F23" s="6"/>
      <c r="G23" s="6"/>
      <c r="H23" s="6"/>
      <c r="I23" s="6"/>
      <c r="J23" s="6"/>
      <c r="K23" s="6"/>
      <c r="L23" s="6"/>
      <c r="M23" s="120"/>
      <c r="N23" s="121"/>
      <c r="O23" s="6"/>
    </row>
    <row r="24" spans="1:15" ht="19.5">
      <c r="A24" s="13">
        <v>1</v>
      </c>
      <c r="B24" s="159" t="s">
        <v>62</v>
      </c>
      <c r="C24" s="159"/>
      <c r="D24" s="135" t="s">
        <v>63</v>
      </c>
      <c r="E24" s="136"/>
      <c r="F24" s="5" t="s">
        <v>64</v>
      </c>
      <c r="G24" s="13"/>
      <c r="H24" s="16">
        <v>685800</v>
      </c>
      <c r="I24" s="18">
        <v>685800</v>
      </c>
      <c r="J24" s="13"/>
      <c r="K24" s="17">
        <v>1966</v>
      </c>
      <c r="L24" s="13"/>
      <c r="M24" s="111" t="s">
        <v>25</v>
      </c>
      <c r="N24" s="112"/>
      <c r="O24" s="6"/>
    </row>
    <row r="25" spans="1:15" ht="58.5">
      <c r="A25" s="13">
        <v>2</v>
      </c>
      <c r="B25" s="111" t="s">
        <v>65</v>
      </c>
      <c r="C25" s="112"/>
      <c r="D25" s="111" t="s">
        <v>66</v>
      </c>
      <c r="E25" s="112"/>
      <c r="F25" s="5" t="s">
        <v>67</v>
      </c>
      <c r="G25" s="17" t="s">
        <v>68</v>
      </c>
      <c r="H25" s="16">
        <v>100330</v>
      </c>
      <c r="I25" s="13">
        <v>99005.93</v>
      </c>
      <c r="J25" s="13"/>
      <c r="K25" s="17">
        <v>1966</v>
      </c>
      <c r="L25" s="5" t="s">
        <v>69</v>
      </c>
      <c r="M25" s="111" t="s">
        <v>25</v>
      </c>
      <c r="N25" s="112"/>
      <c r="O25" s="6"/>
    </row>
    <row r="26" spans="1:15" ht="39">
      <c r="A26" s="13">
        <v>3</v>
      </c>
      <c r="B26" s="159" t="s">
        <v>70</v>
      </c>
      <c r="C26" s="159"/>
      <c r="D26" s="111" t="s">
        <v>71</v>
      </c>
      <c r="E26" s="112"/>
      <c r="F26" s="5" t="s">
        <v>72</v>
      </c>
      <c r="G26" s="13"/>
      <c r="H26" s="25" t="s">
        <v>73</v>
      </c>
      <c r="I26" s="25" t="s">
        <v>73</v>
      </c>
      <c r="J26" s="13"/>
      <c r="K26" s="17" t="s">
        <v>58</v>
      </c>
      <c r="L26" s="13" t="s">
        <v>31</v>
      </c>
      <c r="M26" s="111" t="s">
        <v>25</v>
      </c>
      <c r="N26" s="112"/>
      <c r="O26" s="6"/>
    </row>
    <row r="27" spans="1:15" ht="12.75">
      <c r="A27" s="21"/>
      <c r="B27" s="157" t="s">
        <v>74</v>
      </c>
      <c r="C27" s="157"/>
      <c r="D27" s="158"/>
      <c r="E27" s="158"/>
      <c r="F27" s="21"/>
      <c r="G27" s="21"/>
      <c r="H27" s="22">
        <f>H24+H25</f>
        <v>786130</v>
      </c>
      <c r="I27" s="22">
        <f>I24+I25</f>
        <v>784805.9299999999</v>
      </c>
      <c r="J27" s="21"/>
      <c r="K27" s="21"/>
      <c r="L27" s="21"/>
      <c r="M27" s="152"/>
      <c r="N27" s="153"/>
      <c r="O27" s="21"/>
    </row>
    <row r="28" spans="1:15" ht="12.75">
      <c r="A28" s="124" t="s">
        <v>75</v>
      </c>
      <c r="B28" s="125"/>
      <c r="C28" s="126"/>
      <c r="D28" s="120"/>
      <c r="E28" s="121"/>
      <c r="F28" s="6"/>
      <c r="G28" s="6"/>
      <c r="H28" s="26"/>
      <c r="I28" s="6"/>
      <c r="J28" s="6"/>
      <c r="K28" s="6"/>
      <c r="L28" s="6"/>
      <c r="M28" s="120"/>
      <c r="N28" s="121"/>
      <c r="O28" s="6"/>
    </row>
    <row r="29" spans="1:15" ht="39">
      <c r="A29" s="13">
        <v>1</v>
      </c>
      <c r="B29" s="132" t="s">
        <v>76</v>
      </c>
      <c r="C29" s="133"/>
      <c r="D29" s="154" t="s">
        <v>77</v>
      </c>
      <c r="E29" s="155"/>
      <c r="F29" s="27"/>
      <c r="G29" s="5" t="s">
        <v>78</v>
      </c>
      <c r="H29" s="28" t="s">
        <v>73</v>
      </c>
      <c r="I29" s="28" t="s">
        <v>73</v>
      </c>
      <c r="J29" s="24">
        <v>214779.84</v>
      </c>
      <c r="K29" s="13" t="s">
        <v>79</v>
      </c>
      <c r="L29" s="5" t="s">
        <v>80</v>
      </c>
      <c r="M29" s="111" t="s">
        <v>25</v>
      </c>
      <c r="N29" s="112"/>
      <c r="O29" s="6"/>
    </row>
    <row r="30" spans="1:15" ht="39">
      <c r="A30" s="13">
        <v>2</v>
      </c>
      <c r="B30" s="132" t="s">
        <v>81</v>
      </c>
      <c r="C30" s="133"/>
      <c r="D30" s="111" t="s">
        <v>82</v>
      </c>
      <c r="E30" s="156"/>
      <c r="F30" s="5"/>
      <c r="G30" s="5" t="s">
        <v>83</v>
      </c>
      <c r="H30" s="28" t="s">
        <v>73</v>
      </c>
      <c r="I30" s="28" t="s">
        <v>73</v>
      </c>
      <c r="J30" s="16">
        <v>463250</v>
      </c>
      <c r="K30" s="13" t="s">
        <v>79</v>
      </c>
      <c r="L30" s="5" t="s">
        <v>80</v>
      </c>
      <c r="M30" s="111" t="s">
        <v>25</v>
      </c>
      <c r="N30" s="112"/>
      <c r="O30" s="6"/>
    </row>
    <row r="31" spans="1:15" ht="78">
      <c r="A31" s="13">
        <v>3</v>
      </c>
      <c r="B31" s="132" t="s">
        <v>84</v>
      </c>
      <c r="C31" s="133"/>
      <c r="D31" s="111" t="s">
        <v>85</v>
      </c>
      <c r="E31" s="112"/>
      <c r="F31" s="27" t="s">
        <v>86</v>
      </c>
      <c r="G31" s="5" t="s">
        <v>87</v>
      </c>
      <c r="H31" s="28" t="s">
        <v>73</v>
      </c>
      <c r="I31" s="28" t="s">
        <v>73</v>
      </c>
      <c r="J31" s="16">
        <v>228289.6</v>
      </c>
      <c r="K31" s="13" t="s">
        <v>88</v>
      </c>
      <c r="L31" s="5" t="s">
        <v>89</v>
      </c>
      <c r="M31" s="111" t="s">
        <v>25</v>
      </c>
      <c r="N31" s="112"/>
      <c r="O31" s="6"/>
    </row>
    <row r="32" spans="1:15" ht="78">
      <c r="A32" s="29">
        <v>4</v>
      </c>
      <c r="B32" s="132" t="s">
        <v>90</v>
      </c>
      <c r="C32" s="133"/>
      <c r="D32" s="111" t="s">
        <v>91</v>
      </c>
      <c r="E32" s="112"/>
      <c r="F32" s="27" t="s">
        <v>92</v>
      </c>
      <c r="G32" s="5" t="s">
        <v>93</v>
      </c>
      <c r="H32" s="28" t="s">
        <v>94</v>
      </c>
      <c r="I32" s="28" t="s">
        <v>73</v>
      </c>
      <c r="J32" s="16">
        <v>357073.1</v>
      </c>
      <c r="K32" s="13" t="s">
        <v>95</v>
      </c>
      <c r="L32" s="5" t="s">
        <v>89</v>
      </c>
      <c r="M32" s="111" t="s">
        <v>25</v>
      </c>
      <c r="N32" s="112"/>
      <c r="O32" s="6"/>
    </row>
    <row r="33" spans="1:15" ht="39">
      <c r="A33" s="13">
        <v>5</v>
      </c>
      <c r="B33" s="132" t="s">
        <v>96</v>
      </c>
      <c r="C33" s="133"/>
      <c r="D33" s="111" t="s">
        <v>97</v>
      </c>
      <c r="E33" s="112"/>
      <c r="F33" s="27" t="s">
        <v>98</v>
      </c>
      <c r="G33" s="5" t="s">
        <v>99</v>
      </c>
      <c r="H33" s="28" t="s">
        <v>73</v>
      </c>
      <c r="I33" s="28" t="s">
        <v>73</v>
      </c>
      <c r="J33" s="16">
        <v>152840.48</v>
      </c>
      <c r="K33" s="13" t="s">
        <v>100</v>
      </c>
      <c r="L33" s="5" t="s">
        <v>101</v>
      </c>
      <c r="M33" s="111" t="s">
        <v>25</v>
      </c>
      <c r="N33" s="112"/>
      <c r="O33" s="6"/>
    </row>
    <row r="34" spans="1:15" ht="68.25">
      <c r="A34" s="29"/>
      <c r="B34" s="132" t="s">
        <v>102</v>
      </c>
      <c r="C34" s="133"/>
      <c r="D34" s="111" t="s">
        <v>103</v>
      </c>
      <c r="E34" s="112"/>
      <c r="F34" s="27" t="s">
        <v>104</v>
      </c>
      <c r="G34" s="5" t="s">
        <v>105</v>
      </c>
      <c r="H34" s="28"/>
      <c r="I34" s="28"/>
      <c r="J34" s="16">
        <v>444164.1</v>
      </c>
      <c r="K34" s="30">
        <v>41751</v>
      </c>
      <c r="L34" s="5" t="s">
        <v>106</v>
      </c>
      <c r="M34" s="111" t="s">
        <v>25</v>
      </c>
      <c r="N34" s="112"/>
      <c r="O34" s="6"/>
    </row>
    <row r="35" spans="1:15" ht="68.25">
      <c r="A35" s="29"/>
      <c r="B35" s="132" t="s">
        <v>107</v>
      </c>
      <c r="C35" s="133"/>
      <c r="D35" s="111" t="s">
        <v>108</v>
      </c>
      <c r="E35" s="112"/>
      <c r="F35" s="27" t="s">
        <v>109</v>
      </c>
      <c r="G35" s="5" t="s">
        <v>110</v>
      </c>
      <c r="H35" s="28"/>
      <c r="I35" s="28" t="s">
        <v>31</v>
      </c>
      <c r="J35" s="31" t="s">
        <v>111</v>
      </c>
      <c r="K35" s="30">
        <v>41751</v>
      </c>
      <c r="L35" s="5" t="s">
        <v>106</v>
      </c>
      <c r="M35" s="111" t="s">
        <v>25</v>
      </c>
      <c r="N35" s="112"/>
      <c r="O35" s="6"/>
    </row>
    <row r="36" spans="1:15" ht="68.25">
      <c r="A36" s="29"/>
      <c r="B36" s="132" t="s">
        <v>112</v>
      </c>
      <c r="C36" s="133"/>
      <c r="D36" s="111" t="s">
        <v>108</v>
      </c>
      <c r="E36" s="112"/>
      <c r="F36" s="27" t="s">
        <v>113</v>
      </c>
      <c r="G36" s="5" t="s">
        <v>114</v>
      </c>
      <c r="H36" s="28"/>
      <c r="I36" s="28" t="s">
        <v>31</v>
      </c>
      <c r="J36" s="31" t="s">
        <v>111</v>
      </c>
      <c r="K36" s="30">
        <v>41751</v>
      </c>
      <c r="L36" s="5" t="s">
        <v>106</v>
      </c>
      <c r="M36" s="111" t="s">
        <v>25</v>
      </c>
      <c r="N36" s="112"/>
      <c r="O36" s="6"/>
    </row>
    <row r="37" spans="1:15" ht="39">
      <c r="A37" s="29"/>
      <c r="B37" s="132" t="s">
        <v>115</v>
      </c>
      <c r="C37" s="133"/>
      <c r="D37" s="111" t="s">
        <v>116</v>
      </c>
      <c r="E37" s="112"/>
      <c r="F37" s="27" t="s">
        <v>117</v>
      </c>
      <c r="G37" s="5" t="s">
        <v>118</v>
      </c>
      <c r="H37" s="28"/>
      <c r="I37" s="28"/>
      <c r="J37" s="31">
        <v>35773.04</v>
      </c>
      <c r="K37" s="30">
        <v>41792</v>
      </c>
      <c r="L37" s="5" t="s">
        <v>119</v>
      </c>
      <c r="M37" s="111" t="s">
        <v>25</v>
      </c>
      <c r="N37" s="112"/>
      <c r="O37" s="6"/>
    </row>
    <row r="38" spans="1:15" ht="12.75">
      <c r="A38" s="148" t="s">
        <v>120</v>
      </c>
      <c r="B38" s="149"/>
      <c r="C38" s="150"/>
      <c r="D38" s="151"/>
      <c r="E38" s="151"/>
      <c r="F38" s="32"/>
      <c r="G38" s="21"/>
      <c r="H38" s="21"/>
      <c r="I38" s="21"/>
      <c r="J38" s="23">
        <f>J29+J30+J31+J32+J33+J34+J37</f>
        <v>1896170.1600000001</v>
      </c>
      <c r="K38" s="21" t="s">
        <v>31</v>
      </c>
      <c r="L38" s="21"/>
      <c r="M38" s="152"/>
      <c r="N38" s="153"/>
      <c r="O38" s="21"/>
    </row>
    <row r="39" spans="1:15" ht="12.75">
      <c r="A39" s="144" t="s">
        <v>121</v>
      </c>
      <c r="B39" s="145"/>
      <c r="C39" s="145"/>
      <c r="D39" s="145"/>
      <c r="E39" s="145"/>
      <c r="F39" s="145"/>
      <c r="G39" s="145"/>
      <c r="H39" s="145"/>
      <c r="I39" s="145"/>
      <c r="J39" s="145"/>
      <c r="K39" s="145"/>
      <c r="L39" s="145"/>
      <c r="M39" s="145"/>
      <c r="N39" s="146"/>
      <c r="O39" s="6"/>
    </row>
    <row r="40" spans="1:15" ht="12.75">
      <c r="A40" s="120"/>
      <c r="B40" s="147"/>
      <c r="C40" s="147"/>
      <c r="D40" s="147"/>
      <c r="E40" s="147"/>
      <c r="F40" s="147"/>
      <c r="G40" s="147"/>
      <c r="H40" s="147"/>
      <c r="I40" s="147"/>
      <c r="J40" s="121"/>
      <c r="K40" s="120" t="s">
        <v>122</v>
      </c>
      <c r="L40" s="147"/>
      <c r="M40" s="121"/>
      <c r="N40" s="120" t="s">
        <v>123</v>
      </c>
      <c r="O40" s="121"/>
    </row>
    <row r="41" spans="1:15" ht="195">
      <c r="A41" s="17" t="s">
        <v>6</v>
      </c>
      <c r="B41" s="111" t="s">
        <v>124</v>
      </c>
      <c r="C41" s="112"/>
      <c r="D41" s="131" t="s">
        <v>125</v>
      </c>
      <c r="E41" s="114"/>
      <c r="F41" s="4" t="s">
        <v>126</v>
      </c>
      <c r="G41" s="4" t="s">
        <v>127</v>
      </c>
      <c r="H41" s="4" t="s">
        <v>128</v>
      </c>
      <c r="I41" s="4" t="s">
        <v>129</v>
      </c>
      <c r="J41" s="4" t="s">
        <v>130</v>
      </c>
      <c r="K41" s="4" t="s">
        <v>131</v>
      </c>
      <c r="L41" s="4" t="s">
        <v>132</v>
      </c>
      <c r="M41" s="4" t="s">
        <v>133</v>
      </c>
      <c r="N41" s="4" t="s">
        <v>134</v>
      </c>
      <c r="O41" s="4" t="s">
        <v>135</v>
      </c>
    </row>
    <row r="42" spans="1:15" ht="12.75">
      <c r="A42" s="7">
        <v>1</v>
      </c>
      <c r="B42" s="140">
        <v>2</v>
      </c>
      <c r="C42" s="140"/>
      <c r="D42" s="141">
        <v>3</v>
      </c>
      <c r="E42" s="142"/>
      <c r="F42" s="7">
        <v>4</v>
      </c>
      <c r="G42" s="7">
        <v>5</v>
      </c>
      <c r="H42" s="33">
        <v>6</v>
      </c>
      <c r="I42" s="7">
        <v>7</v>
      </c>
      <c r="J42" s="7">
        <v>8</v>
      </c>
      <c r="K42" s="7">
        <v>9</v>
      </c>
      <c r="L42" s="7">
        <v>10</v>
      </c>
      <c r="M42" s="7">
        <v>11</v>
      </c>
      <c r="N42" s="7">
        <v>12</v>
      </c>
      <c r="O42" s="7">
        <v>13</v>
      </c>
    </row>
    <row r="43" spans="1:15" ht="12.75">
      <c r="A43" s="6"/>
      <c r="B43" s="143"/>
      <c r="C43" s="143"/>
      <c r="D43" s="143"/>
      <c r="E43" s="143"/>
      <c r="F43" s="6"/>
      <c r="G43" s="6"/>
      <c r="H43" s="26"/>
      <c r="I43" s="6"/>
      <c r="J43" s="6"/>
      <c r="K43" s="6"/>
      <c r="L43" s="6"/>
      <c r="M43" s="6"/>
      <c r="N43" s="6"/>
      <c r="O43" s="6"/>
    </row>
    <row r="44" spans="1:15" ht="68.25">
      <c r="A44" s="13">
        <v>1</v>
      </c>
      <c r="B44" s="132" t="s">
        <v>136</v>
      </c>
      <c r="C44" s="133"/>
      <c r="D44" s="137">
        <v>31000</v>
      </c>
      <c r="E44" s="137"/>
      <c r="F44" s="18">
        <v>31000</v>
      </c>
      <c r="G44" s="13">
        <v>1981</v>
      </c>
      <c r="H44" s="6"/>
      <c r="I44" s="5" t="s">
        <v>25</v>
      </c>
      <c r="J44" s="6"/>
      <c r="K44" s="6"/>
      <c r="L44" s="6"/>
      <c r="M44" s="6"/>
      <c r="N44" s="6"/>
      <c r="O44" s="6"/>
    </row>
    <row r="45" spans="1:15" ht="68.25">
      <c r="A45" s="13">
        <v>2</v>
      </c>
      <c r="B45" s="132" t="s">
        <v>137</v>
      </c>
      <c r="C45" s="133"/>
      <c r="D45" s="137">
        <v>157356</v>
      </c>
      <c r="E45" s="137"/>
      <c r="F45" s="18">
        <v>141620</v>
      </c>
      <c r="G45" s="13">
        <v>2005</v>
      </c>
      <c r="H45" s="6"/>
      <c r="I45" s="34" t="s">
        <v>25</v>
      </c>
      <c r="J45" s="6"/>
      <c r="K45" s="6"/>
      <c r="L45" s="6"/>
      <c r="M45" s="6"/>
      <c r="N45" s="6"/>
      <c r="O45" s="6"/>
    </row>
    <row r="46" spans="1:15" ht="68.25">
      <c r="A46" s="13">
        <v>3</v>
      </c>
      <c r="B46" s="132" t="s">
        <v>138</v>
      </c>
      <c r="C46" s="133"/>
      <c r="D46" s="137">
        <v>223200</v>
      </c>
      <c r="E46" s="137"/>
      <c r="F46" s="18">
        <v>223200</v>
      </c>
      <c r="G46" s="13">
        <v>1988</v>
      </c>
      <c r="H46" s="6"/>
      <c r="I46" s="34" t="s">
        <v>25</v>
      </c>
      <c r="J46" s="6"/>
      <c r="K46" s="6"/>
      <c r="L46" s="6"/>
      <c r="M46" s="6"/>
      <c r="N46" s="6"/>
      <c r="O46" s="6"/>
    </row>
    <row r="47" spans="1:15" ht="68.25">
      <c r="A47" s="13">
        <v>4</v>
      </c>
      <c r="B47" s="132" t="s">
        <v>139</v>
      </c>
      <c r="C47" s="133"/>
      <c r="D47" s="137">
        <v>379338</v>
      </c>
      <c r="E47" s="137"/>
      <c r="F47" s="18">
        <v>341404</v>
      </c>
      <c r="G47" s="13">
        <v>2006</v>
      </c>
      <c r="H47" s="6"/>
      <c r="I47" s="34" t="s">
        <v>25</v>
      </c>
      <c r="J47" s="6"/>
      <c r="K47" s="6"/>
      <c r="L47" s="6"/>
      <c r="M47" s="6"/>
      <c r="N47" s="6"/>
      <c r="O47" s="6"/>
    </row>
    <row r="48" spans="1:15" ht="68.25">
      <c r="A48" s="13">
        <v>5</v>
      </c>
      <c r="B48" s="132" t="s">
        <v>140</v>
      </c>
      <c r="C48" s="133"/>
      <c r="D48" s="137">
        <v>849400</v>
      </c>
      <c r="E48" s="137"/>
      <c r="F48" s="18">
        <v>679520</v>
      </c>
      <c r="G48" s="13">
        <v>2000</v>
      </c>
      <c r="H48" s="6"/>
      <c r="I48" s="34" t="s">
        <v>25</v>
      </c>
      <c r="J48" s="6"/>
      <c r="K48" s="6"/>
      <c r="L48" s="6"/>
      <c r="M48" s="6"/>
      <c r="N48" s="6"/>
      <c r="O48" s="6"/>
    </row>
    <row r="49" spans="1:15" ht="68.25">
      <c r="A49" s="13">
        <v>6</v>
      </c>
      <c r="B49" s="132" t="s">
        <v>141</v>
      </c>
      <c r="C49" s="133"/>
      <c r="D49" s="137">
        <v>300000</v>
      </c>
      <c r="E49" s="137"/>
      <c r="F49" s="18">
        <v>300000</v>
      </c>
      <c r="G49" s="13">
        <v>2007</v>
      </c>
      <c r="H49" s="6"/>
      <c r="I49" s="34" t="s">
        <v>25</v>
      </c>
      <c r="J49" s="6"/>
      <c r="K49" s="6" t="s">
        <v>31</v>
      </c>
      <c r="L49" s="6"/>
      <c r="M49" s="6"/>
      <c r="N49" s="6"/>
      <c r="O49" s="6"/>
    </row>
    <row r="50" spans="1:15" ht="68.25">
      <c r="A50" s="13">
        <v>7</v>
      </c>
      <c r="B50" s="138" t="s">
        <v>142</v>
      </c>
      <c r="C50" s="139"/>
      <c r="D50" s="137">
        <v>117410</v>
      </c>
      <c r="E50" s="137"/>
      <c r="F50" s="18">
        <v>105669</v>
      </c>
      <c r="G50" s="13">
        <v>2008</v>
      </c>
      <c r="H50" s="6"/>
      <c r="I50" s="34" t="s">
        <v>25</v>
      </c>
      <c r="J50" s="6"/>
      <c r="K50" s="6"/>
      <c r="L50" s="6"/>
      <c r="M50" s="6"/>
      <c r="N50" s="6"/>
      <c r="O50" s="6"/>
    </row>
    <row r="51" spans="1:15" ht="68.25">
      <c r="A51" s="13">
        <v>13</v>
      </c>
      <c r="B51" s="111" t="s">
        <v>143</v>
      </c>
      <c r="C51" s="112"/>
      <c r="D51" s="134">
        <v>7984.08</v>
      </c>
      <c r="E51" s="134"/>
      <c r="F51" s="18">
        <v>7984.08</v>
      </c>
      <c r="G51" s="13">
        <v>2003</v>
      </c>
      <c r="H51" s="6"/>
      <c r="I51" s="34" t="s">
        <v>25</v>
      </c>
      <c r="J51" s="6"/>
      <c r="K51" s="6" t="s">
        <v>31</v>
      </c>
      <c r="L51" s="6"/>
      <c r="M51" s="6"/>
      <c r="N51" s="6"/>
      <c r="O51" s="6"/>
    </row>
    <row r="52" spans="1:15" ht="68.25">
      <c r="A52" s="13">
        <v>14</v>
      </c>
      <c r="B52" s="111" t="s">
        <v>144</v>
      </c>
      <c r="C52" s="112"/>
      <c r="D52" s="134">
        <v>3530.68</v>
      </c>
      <c r="E52" s="134"/>
      <c r="F52" s="18">
        <v>3530.68</v>
      </c>
      <c r="G52" s="13">
        <v>2003</v>
      </c>
      <c r="H52" s="6"/>
      <c r="I52" s="34" t="s">
        <v>25</v>
      </c>
      <c r="J52" s="6"/>
      <c r="K52" s="6"/>
      <c r="L52" s="6"/>
      <c r="M52" s="6"/>
      <c r="N52" s="6"/>
      <c r="O52" s="6"/>
    </row>
    <row r="53" spans="1:15" ht="68.25">
      <c r="A53" s="13">
        <v>15</v>
      </c>
      <c r="B53" s="111" t="s">
        <v>145</v>
      </c>
      <c r="C53" s="112"/>
      <c r="D53" s="134">
        <v>5586</v>
      </c>
      <c r="E53" s="134"/>
      <c r="F53" s="18">
        <v>5586</v>
      </c>
      <c r="G53" s="13">
        <v>2004</v>
      </c>
      <c r="H53" s="6"/>
      <c r="I53" s="34" t="s">
        <v>25</v>
      </c>
      <c r="J53" s="6"/>
      <c r="K53" s="6"/>
      <c r="L53" s="6"/>
      <c r="M53" s="6"/>
      <c r="N53" s="6"/>
      <c r="O53" s="6"/>
    </row>
    <row r="54" spans="1:15" ht="68.25">
      <c r="A54" s="13">
        <v>16</v>
      </c>
      <c r="B54" s="111" t="s">
        <v>146</v>
      </c>
      <c r="C54" s="112"/>
      <c r="D54" s="134">
        <v>6654.8</v>
      </c>
      <c r="E54" s="134"/>
      <c r="F54" s="18">
        <v>6654.8</v>
      </c>
      <c r="G54" s="13">
        <v>2002</v>
      </c>
      <c r="H54" s="6"/>
      <c r="I54" s="34" t="s">
        <v>25</v>
      </c>
      <c r="J54" s="6"/>
      <c r="K54" s="6"/>
      <c r="L54" s="6"/>
      <c r="M54" s="6"/>
      <c r="N54" s="6"/>
      <c r="O54" s="6"/>
    </row>
    <row r="55" spans="1:15" ht="68.25">
      <c r="A55" s="13">
        <v>17</v>
      </c>
      <c r="B55" s="111" t="s">
        <v>147</v>
      </c>
      <c r="C55" s="112"/>
      <c r="D55" s="134">
        <v>8881.47</v>
      </c>
      <c r="E55" s="134"/>
      <c r="F55" s="18">
        <v>8881.47</v>
      </c>
      <c r="G55" s="13">
        <v>2004</v>
      </c>
      <c r="H55" s="6"/>
      <c r="I55" s="34" t="s">
        <v>25</v>
      </c>
      <c r="J55" s="6"/>
      <c r="K55" s="6"/>
      <c r="L55" s="6"/>
      <c r="M55" s="6"/>
      <c r="N55" s="6"/>
      <c r="O55" s="6"/>
    </row>
    <row r="56" spans="1:15" ht="68.25">
      <c r="A56" s="13">
        <v>18</v>
      </c>
      <c r="B56" s="111" t="s">
        <v>148</v>
      </c>
      <c r="C56" s="112"/>
      <c r="D56" s="134">
        <v>14944.41</v>
      </c>
      <c r="E56" s="134"/>
      <c r="F56" s="18">
        <v>14944.41</v>
      </c>
      <c r="G56" s="13">
        <v>2005</v>
      </c>
      <c r="H56" s="6"/>
      <c r="I56" s="34" t="s">
        <v>25</v>
      </c>
      <c r="J56" s="6"/>
      <c r="K56" s="6"/>
      <c r="L56" s="6"/>
      <c r="M56" s="6"/>
      <c r="N56" s="6"/>
      <c r="O56" s="6"/>
    </row>
    <row r="57" spans="1:15" ht="68.25">
      <c r="A57" s="13">
        <v>19</v>
      </c>
      <c r="B57" s="111" t="s">
        <v>149</v>
      </c>
      <c r="C57" s="112"/>
      <c r="D57" s="134">
        <v>6406.92</v>
      </c>
      <c r="E57" s="134"/>
      <c r="F57" s="18">
        <v>6406.92</v>
      </c>
      <c r="G57" s="13">
        <v>2005</v>
      </c>
      <c r="H57" s="6"/>
      <c r="I57" s="34" t="s">
        <v>25</v>
      </c>
      <c r="J57" s="6"/>
      <c r="K57" s="6"/>
      <c r="L57" s="6"/>
      <c r="M57" s="6"/>
      <c r="N57" s="6"/>
      <c r="O57" s="6"/>
    </row>
    <row r="58" spans="1:15" ht="68.25">
      <c r="A58" s="13">
        <v>20</v>
      </c>
      <c r="B58" s="111" t="s">
        <v>150</v>
      </c>
      <c r="C58" s="112"/>
      <c r="D58" s="134">
        <v>14421.84</v>
      </c>
      <c r="E58" s="134"/>
      <c r="F58" s="18">
        <v>14421.84</v>
      </c>
      <c r="G58" s="13">
        <v>1996</v>
      </c>
      <c r="H58" s="6"/>
      <c r="I58" s="34" t="s">
        <v>25</v>
      </c>
      <c r="J58" s="6"/>
      <c r="K58" s="6"/>
      <c r="L58" s="6"/>
      <c r="M58" s="6"/>
      <c r="N58" s="6"/>
      <c r="O58" s="6"/>
    </row>
    <row r="59" spans="1:15" ht="68.25">
      <c r="A59" s="13">
        <v>22</v>
      </c>
      <c r="B59" s="111" t="s">
        <v>151</v>
      </c>
      <c r="C59" s="112"/>
      <c r="D59" s="134">
        <v>7548</v>
      </c>
      <c r="E59" s="134"/>
      <c r="F59" s="18">
        <v>7548</v>
      </c>
      <c r="G59" s="13">
        <v>2006</v>
      </c>
      <c r="H59" s="6"/>
      <c r="I59" s="34" t="s">
        <v>25</v>
      </c>
      <c r="J59" s="6"/>
      <c r="K59" s="6"/>
      <c r="L59" s="6"/>
      <c r="M59" s="6"/>
      <c r="N59" s="6"/>
      <c r="O59" s="6"/>
    </row>
    <row r="60" spans="1:15" ht="68.25">
      <c r="A60" s="13">
        <v>23</v>
      </c>
      <c r="B60" s="111" t="s">
        <v>152</v>
      </c>
      <c r="C60" s="112"/>
      <c r="D60" s="134">
        <v>3672</v>
      </c>
      <c r="E60" s="134"/>
      <c r="F60" s="18">
        <v>3672</v>
      </c>
      <c r="G60" s="13">
        <v>2006</v>
      </c>
      <c r="H60" s="6"/>
      <c r="I60" s="34" t="s">
        <v>25</v>
      </c>
      <c r="J60" s="6"/>
      <c r="K60" s="6"/>
      <c r="L60" s="6"/>
      <c r="M60" s="6"/>
      <c r="N60" s="6"/>
      <c r="O60" s="6"/>
    </row>
    <row r="61" spans="1:15" ht="68.25">
      <c r="A61" s="13">
        <v>24</v>
      </c>
      <c r="B61" s="111" t="s">
        <v>153</v>
      </c>
      <c r="C61" s="112"/>
      <c r="D61" s="134">
        <v>3906.6</v>
      </c>
      <c r="E61" s="134"/>
      <c r="F61" s="18">
        <v>3906.6</v>
      </c>
      <c r="G61" s="13">
        <v>2006</v>
      </c>
      <c r="H61" s="6"/>
      <c r="I61" s="34" t="s">
        <v>25</v>
      </c>
      <c r="J61" s="6"/>
      <c r="K61" s="6"/>
      <c r="L61" s="6"/>
      <c r="M61" s="6"/>
      <c r="N61" s="6"/>
      <c r="O61" s="6"/>
    </row>
    <row r="62" spans="1:15" ht="68.25">
      <c r="A62" s="13">
        <v>27</v>
      </c>
      <c r="B62" s="111" t="s">
        <v>154</v>
      </c>
      <c r="C62" s="112"/>
      <c r="D62" s="134">
        <v>15037.86</v>
      </c>
      <c r="E62" s="134"/>
      <c r="F62" s="13">
        <v>15037.86</v>
      </c>
      <c r="G62" s="13">
        <v>2006</v>
      </c>
      <c r="H62" s="6"/>
      <c r="I62" s="34" t="s">
        <v>25</v>
      </c>
      <c r="J62" s="6"/>
      <c r="K62" s="6"/>
      <c r="L62" s="6"/>
      <c r="M62" s="6"/>
      <c r="N62" s="6"/>
      <c r="O62" s="6"/>
    </row>
    <row r="63" spans="1:15" ht="68.25">
      <c r="A63" s="13">
        <v>28</v>
      </c>
      <c r="B63" s="111" t="s">
        <v>155</v>
      </c>
      <c r="C63" s="112"/>
      <c r="D63" s="134">
        <v>15980.2</v>
      </c>
      <c r="E63" s="134"/>
      <c r="F63" s="18">
        <v>15980.2</v>
      </c>
      <c r="G63" s="13">
        <v>2006</v>
      </c>
      <c r="H63" s="6"/>
      <c r="I63" s="34" t="s">
        <v>25</v>
      </c>
      <c r="J63" s="6"/>
      <c r="K63" s="6"/>
      <c r="L63" s="6"/>
      <c r="M63" s="6"/>
      <c r="N63" s="6"/>
      <c r="O63" s="6"/>
    </row>
    <row r="64" spans="1:15" ht="68.25">
      <c r="A64" s="13">
        <v>29</v>
      </c>
      <c r="B64" s="111" t="s">
        <v>156</v>
      </c>
      <c r="C64" s="112"/>
      <c r="D64" s="134">
        <v>5702.01</v>
      </c>
      <c r="E64" s="134"/>
      <c r="F64" s="13">
        <v>5702.01</v>
      </c>
      <c r="G64" s="13">
        <v>2006</v>
      </c>
      <c r="H64" s="6"/>
      <c r="I64" s="34" t="s">
        <v>25</v>
      </c>
      <c r="J64" s="6"/>
      <c r="K64" s="6"/>
      <c r="L64" s="6"/>
      <c r="M64" s="6"/>
      <c r="N64" s="6"/>
      <c r="O64" s="6"/>
    </row>
    <row r="65" spans="1:15" ht="68.25">
      <c r="A65" s="13">
        <v>30</v>
      </c>
      <c r="B65" s="111" t="s">
        <v>157</v>
      </c>
      <c r="C65" s="112"/>
      <c r="D65" s="134">
        <v>13777.55</v>
      </c>
      <c r="E65" s="134"/>
      <c r="F65" s="13">
        <v>13777.55</v>
      </c>
      <c r="G65" s="13">
        <v>2006</v>
      </c>
      <c r="H65" s="6"/>
      <c r="I65" s="34" t="s">
        <v>25</v>
      </c>
      <c r="J65" s="6"/>
      <c r="K65" s="6"/>
      <c r="L65" s="6"/>
      <c r="M65" s="6"/>
      <c r="N65" s="6"/>
      <c r="O65" s="6"/>
    </row>
    <row r="66" spans="1:15" ht="68.25">
      <c r="A66" s="13">
        <v>31</v>
      </c>
      <c r="B66" s="111" t="s">
        <v>158</v>
      </c>
      <c r="C66" s="112"/>
      <c r="D66" s="134">
        <v>9117.98</v>
      </c>
      <c r="E66" s="134"/>
      <c r="F66" s="13">
        <v>9117.98</v>
      </c>
      <c r="G66" s="13">
        <v>2006</v>
      </c>
      <c r="H66" s="6"/>
      <c r="I66" s="34" t="s">
        <v>25</v>
      </c>
      <c r="J66" s="6"/>
      <c r="K66" s="6"/>
      <c r="L66" s="6"/>
      <c r="M66" s="6"/>
      <c r="N66" s="6"/>
      <c r="O66" s="6"/>
    </row>
    <row r="67" spans="1:15" ht="68.25">
      <c r="A67" s="13">
        <v>32</v>
      </c>
      <c r="B67" s="111" t="s">
        <v>159</v>
      </c>
      <c r="C67" s="112"/>
      <c r="D67" s="134">
        <v>3866</v>
      </c>
      <c r="E67" s="134"/>
      <c r="F67" s="18">
        <v>3866</v>
      </c>
      <c r="G67" s="13">
        <v>2006</v>
      </c>
      <c r="H67" s="6"/>
      <c r="I67" s="34" t="s">
        <v>25</v>
      </c>
      <c r="J67" s="6"/>
      <c r="K67" s="6"/>
      <c r="L67" s="6"/>
      <c r="M67" s="6"/>
      <c r="N67" s="6"/>
      <c r="O67" s="6"/>
    </row>
    <row r="68" spans="1:15" ht="68.25">
      <c r="A68" s="13">
        <v>34</v>
      </c>
      <c r="B68" s="111" t="s">
        <v>160</v>
      </c>
      <c r="C68" s="112"/>
      <c r="D68" s="134">
        <v>5151</v>
      </c>
      <c r="E68" s="134"/>
      <c r="F68" s="18">
        <v>5151</v>
      </c>
      <c r="G68" s="13">
        <v>2006</v>
      </c>
      <c r="H68" s="6"/>
      <c r="I68" s="34" t="s">
        <v>25</v>
      </c>
      <c r="J68" s="6"/>
      <c r="K68" s="6"/>
      <c r="L68" s="6"/>
      <c r="M68" s="6"/>
      <c r="N68" s="6"/>
      <c r="O68" s="6"/>
    </row>
    <row r="69" spans="1:15" ht="68.25">
      <c r="A69" s="13">
        <v>35</v>
      </c>
      <c r="B69" s="135" t="s">
        <v>161</v>
      </c>
      <c r="C69" s="136"/>
      <c r="D69" s="134">
        <v>5140.8</v>
      </c>
      <c r="E69" s="134"/>
      <c r="F69" s="18">
        <v>5140.8</v>
      </c>
      <c r="G69" s="13">
        <v>2006</v>
      </c>
      <c r="H69" s="6"/>
      <c r="I69" s="34" t="s">
        <v>25</v>
      </c>
      <c r="J69" s="6" t="s">
        <v>31</v>
      </c>
      <c r="K69" s="6"/>
      <c r="L69" s="6"/>
      <c r="M69" s="6"/>
      <c r="N69" s="6"/>
      <c r="O69" s="6"/>
    </row>
    <row r="70" spans="1:15" ht="68.25">
      <c r="A70" s="13">
        <v>36</v>
      </c>
      <c r="B70" s="111" t="s">
        <v>162</v>
      </c>
      <c r="C70" s="112"/>
      <c r="D70" s="134">
        <v>11488.26</v>
      </c>
      <c r="E70" s="134"/>
      <c r="F70" s="13">
        <v>11488.26</v>
      </c>
      <c r="G70" s="13">
        <v>2006</v>
      </c>
      <c r="H70" s="6"/>
      <c r="I70" s="34" t="s">
        <v>25</v>
      </c>
      <c r="J70" s="6"/>
      <c r="K70" s="6"/>
      <c r="L70" s="6"/>
      <c r="M70" s="6"/>
      <c r="N70" s="6"/>
      <c r="O70" s="6"/>
    </row>
    <row r="71" spans="1:15" ht="68.25">
      <c r="A71" s="13">
        <v>37</v>
      </c>
      <c r="B71" s="111" t="s">
        <v>163</v>
      </c>
      <c r="C71" s="112"/>
      <c r="D71" s="134">
        <v>8059.02</v>
      </c>
      <c r="E71" s="134"/>
      <c r="F71" s="13">
        <v>8059.02</v>
      </c>
      <c r="G71" s="13">
        <v>2006</v>
      </c>
      <c r="H71" s="6"/>
      <c r="I71" s="34" t="s">
        <v>25</v>
      </c>
      <c r="J71" s="6"/>
      <c r="K71" s="6"/>
      <c r="L71" s="6"/>
      <c r="M71" s="6"/>
      <c r="N71" s="6"/>
      <c r="O71" s="6"/>
    </row>
    <row r="72" spans="1:15" ht="68.25">
      <c r="A72" s="13">
        <v>38</v>
      </c>
      <c r="B72" s="111" t="s">
        <v>164</v>
      </c>
      <c r="C72" s="112"/>
      <c r="D72" s="134">
        <v>28050</v>
      </c>
      <c r="E72" s="134"/>
      <c r="F72" s="18">
        <v>28050</v>
      </c>
      <c r="G72" s="13">
        <v>2006</v>
      </c>
      <c r="H72" s="6"/>
      <c r="I72" s="34" t="s">
        <v>25</v>
      </c>
      <c r="J72" s="6"/>
      <c r="K72" s="6"/>
      <c r="L72" s="6"/>
      <c r="M72" s="6"/>
      <c r="N72" s="6"/>
      <c r="O72" s="6"/>
    </row>
    <row r="73" spans="1:15" ht="68.25">
      <c r="A73" s="13">
        <v>39</v>
      </c>
      <c r="B73" s="111" t="s">
        <v>165</v>
      </c>
      <c r="C73" s="112"/>
      <c r="D73" s="134">
        <v>4070</v>
      </c>
      <c r="E73" s="134"/>
      <c r="F73" s="18">
        <v>4070</v>
      </c>
      <c r="G73" s="13">
        <v>2006</v>
      </c>
      <c r="H73" s="6"/>
      <c r="I73" s="34" t="s">
        <v>25</v>
      </c>
      <c r="J73" s="6"/>
      <c r="K73" s="6"/>
      <c r="L73" s="6"/>
      <c r="M73" s="6"/>
      <c r="N73" s="6"/>
      <c r="O73" s="6"/>
    </row>
    <row r="74" spans="1:15" ht="68.25">
      <c r="A74" s="13">
        <v>40</v>
      </c>
      <c r="B74" s="111" t="s">
        <v>166</v>
      </c>
      <c r="C74" s="112"/>
      <c r="D74" s="134">
        <v>9084.4</v>
      </c>
      <c r="E74" s="134"/>
      <c r="F74" s="18">
        <v>9084.4</v>
      </c>
      <c r="G74" s="13">
        <v>2006</v>
      </c>
      <c r="H74" s="6"/>
      <c r="I74" s="34" t="s">
        <v>25</v>
      </c>
      <c r="J74" s="6"/>
      <c r="K74" s="6"/>
      <c r="L74" s="6"/>
      <c r="M74" s="6"/>
      <c r="N74" s="6"/>
      <c r="O74" s="6"/>
    </row>
    <row r="75" spans="1:15" ht="68.25">
      <c r="A75" s="13">
        <v>41</v>
      </c>
      <c r="B75" s="111" t="s">
        <v>167</v>
      </c>
      <c r="C75" s="112"/>
      <c r="D75" s="134">
        <v>20517.12</v>
      </c>
      <c r="E75" s="134"/>
      <c r="F75" s="18">
        <v>20517.12</v>
      </c>
      <c r="G75" s="13">
        <v>2006</v>
      </c>
      <c r="H75" s="6"/>
      <c r="I75" s="34" t="s">
        <v>25</v>
      </c>
      <c r="J75" s="6"/>
      <c r="K75" s="6"/>
      <c r="L75" s="6"/>
      <c r="M75" s="6"/>
      <c r="N75" s="6"/>
      <c r="O75" s="6"/>
    </row>
    <row r="76" spans="1:15" ht="68.25">
      <c r="A76" s="13">
        <v>43</v>
      </c>
      <c r="B76" s="111" t="s">
        <v>168</v>
      </c>
      <c r="C76" s="112"/>
      <c r="D76" s="134">
        <v>8053.92</v>
      </c>
      <c r="E76" s="134"/>
      <c r="F76" s="13">
        <v>8053.92</v>
      </c>
      <c r="G76" s="13">
        <v>2006</v>
      </c>
      <c r="H76" s="6"/>
      <c r="I76" s="34" t="s">
        <v>25</v>
      </c>
      <c r="J76" s="6"/>
      <c r="K76" s="6"/>
      <c r="L76" s="6"/>
      <c r="M76" s="6"/>
      <c r="N76" s="6"/>
      <c r="O76" s="6"/>
    </row>
    <row r="77" spans="1:15" ht="68.25">
      <c r="A77" s="13">
        <v>44</v>
      </c>
      <c r="B77" s="111" t="s">
        <v>169</v>
      </c>
      <c r="C77" s="112"/>
      <c r="D77" s="134">
        <v>5916</v>
      </c>
      <c r="E77" s="134"/>
      <c r="F77" s="18">
        <v>5916</v>
      </c>
      <c r="G77" s="13">
        <v>2006</v>
      </c>
      <c r="H77" s="6"/>
      <c r="I77" s="34" t="s">
        <v>25</v>
      </c>
      <c r="J77" s="6"/>
      <c r="K77" s="6"/>
      <c r="L77" s="6"/>
      <c r="M77" s="6"/>
      <c r="N77" s="6"/>
      <c r="O77" s="6"/>
    </row>
    <row r="78" spans="1:15" ht="68.25">
      <c r="A78" s="13">
        <v>45</v>
      </c>
      <c r="B78" s="111" t="s">
        <v>170</v>
      </c>
      <c r="C78" s="112"/>
      <c r="D78" s="129">
        <v>12700</v>
      </c>
      <c r="E78" s="130"/>
      <c r="F78" s="18">
        <v>12700</v>
      </c>
      <c r="G78" s="13">
        <v>2006</v>
      </c>
      <c r="H78" s="6"/>
      <c r="I78" s="34" t="s">
        <v>25</v>
      </c>
      <c r="J78" s="6"/>
      <c r="K78" s="6"/>
      <c r="L78" s="6"/>
      <c r="M78" s="6"/>
      <c r="N78" s="6"/>
      <c r="O78" s="6"/>
    </row>
    <row r="79" spans="1:15" ht="68.25">
      <c r="A79" s="13">
        <v>46</v>
      </c>
      <c r="B79" s="111" t="s">
        <v>171</v>
      </c>
      <c r="C79" s="112"/>
      <c r="D79" s="129">
        <v>12178.8</v>
      </c>
      <c r="E79" s="130"/>
      <c r="F79" s="18">
        <v>12178.8</v>
      </c>
      <c r="G79" s="13">
        <v>2006</v>
      </c>
      <c r="H79" s="6"/>
      <c r="I79" s="34" t="s">
        <v>25</v>
      </c>
      <c r="J79" s="6"/>
      <c r="K79" s="6"/>
      <c r="L79" s="6"/>
      <c r="M79" s="6"/>
      <c r="N79" s="6"/>
      <c r="O79" s="6"/>
    </row>
    <row r="80" spans="1:15" ht="68.25">
      <c r="A80" s="13">
        <v>52</v>
      </c>
      <c r="B80" s="111" t="s">
        <v>172</v>
      </c>
      <c r="C80" s="112"/>
      <c r="D80" s="129">
        <v>23878.53</v>
      </c>
      <c r="E80" s="130"/>
      <c r="F80" s="18">
        <v>23878.53</v>
      </c>
      <c r="G80" s="13">
        <v>2003</v>
      </c>
      <c r="H80" s="6" t="s">
        <v>31</v>
      </c>
      <c r="I80" s="34" t="s">
        <v>25</v>
      </c>
      <c r="J80" s="6"/>
      <c r="K80" s="6"/>
      <c r="L80" s="6"/>
      <c r="M80" s="6"/>
      <c r="N80" s="6"/>
      <c r="O80" s="11"/>
    </row>
    <row r="81" spans="1:15" ht="68.25">
      <c r="A81" s="13"/>
      <c r="B81" s="132" t="s">
        <v>173</v>
      </c>
      <c r="C81" s="133"/>
      <c r="D81" s="129"/>
      <c r="E81" s="130"/>
      <c r="F81" s="18"/>
      <c r="G81" s="5" t="s">
        <v>174</v>
      </c>
      <c r="H81" s="6"/>
      <c r="I81" s="34" t="s">
        <v>25</v>
      </c>
      <c r="J81" s="6"/>
      <c r="K81" s="6"/>
      <c r="L81" s="6"/>
      <c r="M81" s="6"/>
      <c r="N81" s="6"/>
      <c r="O81" s="11"/>
    </row>
    <row r="82" spans="1:15" ht="68.25">
      <c r="A82" s="13"/>
      <c r="B82" s="132" t="s">
        <v>175</v>
      </c>
      <c r="C82" s="133"/>
      <c r="D82" s="129"/>
      <c r="E82" s="130"/>
      <c r="F82" s="18"/>
      <c r="G82" s="5" t="s">
        <v>174</v>
      </c>
      <c r="H82" s="6" t="s">
        <v>31</v>
      </c>
      <c r="I82" s="34" t="s">
        <v>25</v>
      </c>
      <c r="J82" s="6"/>
      <c r="K82" s="6"/>
      <c r="L82" s="6"/>
      <c r="M82" s="6"/>
      <c r="N82" s="6"/>
      <c r="O82" s="11"/>
    </row>
    <row r="83" spans="1:15" ht="68.25">
      <c r="A83" s="13"/>
      <c r="B83" s="132" t="s">
        <v>176</v>
      </c>
      <c r="C83" s="133"/>
      <c r="D83" s="129"/>
      <c r="E83" s="130"/>
      <c r="F83" s="18"/>
      <c r="G83" s="5" t="s">
        <v>174</v>
      </c>
      <c r="H83" s="6"/>
      <c r="I83" s="34" t="s">
        <v>25</v>
      </c>
      <c r="J83" s="6"/>
      <c r="K83" s="6"/>
      <c r="L83" s="6"/>
      <c r="M83" s="6"/>
      <c r="N83" s="6"/>
      <c r="O83" s="11"/>
    </row>
    <row r="84" spans="1:15" ht="68.25">
      <c r="A84" s="13"/>
      <c r="B84" s="132" t="s">
        <v>177</v>
      </c>
      <c r="C84" s="133"/>
      <c r="D84" s="129"/>
      <c r="E84" s="130"/>
      <c r="F84" s="18"/>
      <c r="G84" s="5" t="s">
        <v>174</v>
      </c>
      <c r="H84" s="6"/>
      <c r="I84" s="34" t="s">
        <v>25</v>
      </c>
      <c r="J84" s="6"/>
      <c r="K84" s="6"/>
      <c r="L84" s="6"/>
      <c r="M84" s="6"/>
      <c r="N84" s="6"/>
      <c r="O84" s="11"/>
    </row>
    <row r="85" spans="1:15" ht="68.25">
      <c r="A85" s="13"/>
      <c r="B85" s="132" t="s">
        <v>178</v>
      </c>
      <c r="C85" s="133"/>
      <c r="D85" s="129"/>
      <c r="E85" s="130"/>
      <c r="F85" s="18"/>
      <c r="G85" s="5" t="s">
        <v>174</v>
      </c>
      <c r="H85" s="6"/>
      <c r="I85" s="34" t="s">
        <v>25</v>
      </c>
      <c r="J85" s="6"/>
      <c r="K85" s="6"/>
      <c r="L85" s="6"/>
      <c r="M85" s="6"/>
      <c r="N85" s="6"/>
      <c r="O85" s="11"/>
    </row>
    <row r="86" spans="1:15" ht="68.25">
      <c r="A86" s="13"/>
      <c r="B86" s="132" t="s">
        <v>179</v>
      </c>
      <c r="C86" s="133"/>
      <c r="D86" s="129"/>
      <c r="E86" s="130"/>
      <c r="F86" s="18"/>
      <c r="G86" s="5" t="s">
        <v>174</v>
      </c>
      <c r="H86" s="6"/>
      <c r="I86" s="34" t="s">
        <v>25</v>
      </c>
      <c r="J86" s="6"/>
      <c r="K86" s="6"/>
      <c r="L86" s="6"/>
      <c r="M86" s="6"/>
      <c r="N86" s="6"/>
      <c r="O86" s="11"/>
    </row>
    <row r="87" spans="1:15" ht="68.25">
      <c r="A87" s="13"/>
      <c r="B87" s="132" t="s">
        <v>180</v>
      </c>
      <c r="C87" s="133"/>
      <c r="D87" s="129"/>
      <c r="E87" s="130"/>
      <c r="F87" s="18"/>
      <c r="G87" s="5" t="s">
        <v>174</v>
      </c>
      <c r="H87" s="6"/>
      <c r="I87" s="34" t="s">
        <v>25</v>
      </c>
      <c r="J87" s="6"/>
      <c r="K87" s="6"/>
      <c r="L87" s="6"/>
      <c r="M87" s="6"/>
      <c r="N87" s="6"/>
      <c r="O87" s="11"/>
    </row>
    <row r="88" spans="1:15" ht="68.25">
      <c r="A88" s="13"/>
      <c r="B88" s="132" t="s">
        <v>181</v>
      </c>
      <c r="C88" s="133"/>
      <c r="D88" s="129"/>
      <c r="E88" s="130"/>
      <c r="F88" s="18"/>
      <c r="G88" s="5" t="s">
        <v>174</v>
      </c>
      <c r="H88" s="6"/>
      <c r="I88" s="34" t="s">
        <v>25</v>
      </c>
      <c r="J88" s="6"/>
      <c r="K88" s="6"/>
      <c r="L88" s="6"/>
      <c r="M88" s="6"/>
      <c r="N88" s="6"/>
      <c r="O88" s="11"/>
    </row>
    <row r="89" spans="1:15" ht="68.25">
      <c r="A89" s="13"/>
      <c r="B89" s="132" t="s">
        <v>182</v>
      </c>
      <c r="C89" s="133"/>
      <c r="D89" s="129"/>
      <c r="E89" s="130"/>
      <c r="F89" s="18"/>
      <c r="G89" s="5" t="s">
        <v>174</v>
      </c>
      <c r="H89" s="6"/>
      <c r="I89" s="34" t="s">
        <v>25</v>
      </c>
      <c r="J89" s="6"/>
      <c r="K89" s="6"/>
      <c r="L89" s="6"/>
      <c r="M89" s="6"/>
      <c r="N89" s="6"/>
      <c r="O89" s="11"/>
    </row>
    <row r="90" spans="1:15" ht="68.25">
      <c r="A90" s="13"/>
      <c r="B90" s="132" t="s">
        <v>183</v>
      </c>
      <c r="C90" s="133"/>
      <c r="D90" s="129"/>
      <c r="E90" s="130"/>
      <c r="F90" s="18"/>
      <c r="G90" s="5" t="s">
        <v>174</v>
      </c>
      <c r="H90" s="6"/>
      <c r="I90" s="34" t="s">
        <v>25</v>
      </c>
      <c r="J90" s="6"/>
      <c r="K90" s="6"/>
      <c r="L90" s="6"/>
      <c r="M90" s="6"/>
      <c r="N90" s="6"/>
      <c r="O90" s="11"/>
    </row>
    <row r="91" spans="1:15" ht="68.25">
      <c r="A91" s="13"/>
      <c r="B91" s="111" t="s">
        <v>184</v>
      </c>
      <c r="C91" s="112"/>
      <c r="D91" s="129">
        <v>21900</v>
      </c>
      <c r="E91" s="130"/>
      <c r="F91" s="18">
        <v>21900</v>
      </c>
      <c r="G91" s="14" t="s">
        <v>185</v>
      </c>
      <c r="H91" s="6"/>
      <c r="I91" s="34" t="s">
        <v>25</v>
      </c>
      <c r="J91" s="6"/>
      <c r="K91" s="6"/>
      <c r="L91" s="6"/>
      <c r="M91" s="6"/>
      <c r="N91" s="6"/>
      <c r="O91" s="11"/>
    </row>
    <row r="92" spans="1:15" ht="68.25">
      <c r="A92" s="13"/>
      <c r="B92" s="111" t="s">
        <v>186</v>
      </c>
      <c r="C92" s="112"/>
      <c r="D92" s="129">
        <v>3400</v>
      </c>
      <c r="E92" s="130"/>
      <c r="F92" s="18">
        <v>3400</v>
      </c>
      <c r="G92" s="14" t="s">
        <v>185</v>
      </c>
      <c r="H92" s="6"/>
      <c r="I92" s="34" t="s">
        <v>25</v>
      </c>
      <c r="J92" s="6"/>
      <c r="K92" s="6"/>
      <c r="L92" s="6"/>
      <c r="M92" s="6"/>
      <c r="N92" s="6"/>
      <c r="O92" s="11"/>
    </row>
    <row r="93" spans="1:15" ht="68.25">
      <c r="A93" s="13"/>
      <c r="B93" s="111" t="s">
        <v>187</v>
      </c>
      <c r="C93" s="112"/>
      <c r="D93" s="129" t="s">
        <v>188</v>
      </c>
      <c r="E93" s="130"/>
      <c r="F93" s="18"/>
      <c r="G93" s="14" t="s">
        <v>189</v>
      </c>
      <c r="H93" s="6"/>
      <c r="I93" s="34" t="s">
        <v>25</v>
      </c>
      <c r="J93" s="6"/>
      <c r="K93" s="6"/>
      <c r="L93" s="6"/>
      <c r="M93" s="6"/>
      <c r="N93" s="6"/>
      <c r="O93" s="11"/>
    </row>
    <row r="94" spans="1:15" ht="68.25">
      <c r="A94" s="13"/>
      <c r="B94" s="131" t="s">
        <v>190</v>
      </c>
      <c r="C94" s="114"/>
      <c r="D94" s="129">
        <v>24676</v>
      </c>
      <c r="E94" s="130"/>
      <c r="F94" s="18"/>
      <c r="G94" s="14" t="s">
        <v>191</v>
      </c>
      <c r="H94" s="6"/>
      <c r="I94" s="34" t="s">
        <v>25</v>
      </c>
      <c r="J94" s="6"/>
      <c r="K94" s="6"/>
      <c r="L94" s="6"/>
      <c r="M94" s="6"/>
      <c r="N94" s="6"/>
      <c r="O94" s="11"/>
    </row>
    <row r="95" spans="1:15" ht="68.25">
      <c r="A95" s="13"/>
      <c r="B95" s="131" t="s">
        <v>192</v>
      </c>
      <c r="C95" s="114"/>
      <c r="D95" s="129">
        <v>19715</v>
      </c>
      <c r="E95" s="130"/>
      <c r="F95" s="18"/>
      <c r="G95" s="14" t="s">
        <v>191</v>
      </c>
      <c r="H95" s="6"/>
      <c r="I95" s="34" t="s">
        <v>25</v>
      </c>
      <c r="J95" s="6"/>
      <c r="K95" s="6" t="s">
        <v>31</v>
      </c>
      <c r="L95" s="6"/>
      <c r="M95" s="6"/>
      <c r="N95" s="6"/>
      <c r="O95" s="11"/>
    </row>
    <row r="96" spans="1:15" ht="68.25">
      <c r="A96" s="13">
        <v>59</v>
      </c>
      <c r="B96" s="111" t="s">
        <v>193</v>
      </c>
      <c r="C96" s="112"/>
      <c r="D96" s="122">
        <v>185887.76</v>
      </c>
      <c r="E96" s="123"/>
      <c r="F96" s="18">
        <v>185887.76</v>
      </c>
      <c r="G96" s="13" t="s">
        <v>31</v>
      </c>
      <c r="H96" s="6"/>
      <c r="I96" s="34" t="s">
        <v>25</v>
      </c>
      <c r="J96" s="6"/>
      <c r="K96" s="6"/>
      <c r="L96" s="6"/>
      <c r="M96" s="6"/>
      <c r="N96" s="6"/>
      <c r="O96" s="6"/>
    </row>
    <row r="97" spans="1:15" ht="12.75">
      <c r="A97" s="124" t="s">
        <v>194</v>
      </c>
      <c r="B97" s="125"/>
      <c r="C97" s="126"/>
      <c r="D97" s="127">
        <f>SUM(D44:D96)</f>
        <v>2614589.009999999</v>
      </c>
      <c r="E97" s="128"/>
      <c r="F97" s="127">
        <f>SUM(F44:F96)</f>
        <v>2334907.01</v>
      </c>
      <c r="G97" s="128"/>
      <c r="H97" s="6"/>
      <c r="I97" s="34"/>
      <c r="J97" s="6"/>
      <c r="K97" s="6"/>
      <c r="L97" s="6"/>
      <c r="M97" s="6"/>
      <c r="N97" s="6"/>
      <c r="O97" s="6"/>
    </row>
    <row r="98" spans="1:15" ht="12.75">
      <c r="A98" s="124" t="s">
        <v>195</v>
      </c>
      <c r="B98" s="125"/>
      <c r="C98" s="126"/>
      <c r="D98" s="127">
        <f>H16+H22+H27+D97</f>
        <v>4920773.389999999</v>
      </c>
      <c r="E98" s="126"/>
      <c r="F98" s="127">
        <f>I16+I22+I27+F97</f>
        <v>4169468.4299999997</v>
      </c>
      <c r="G98" s="128"/>
      <c r="H98" s="6"/>
      <c r="I98" s="6"/>
      <c r="J98" s="6"/>
      <c r="K98" s="6"/>
      <c r="L98" s="6"/>
      <c r="M98" s="6"/>
      <c r="N98" s="6"/>
      <c r="O98" s="6"/>
    </row>
    <row r="99" spans="1:15" ht="18.75" customHeight="1">
      <c r="A99" s="115" t="s">
        <v>196</v>
      </c>
      <c r="B99" s="116"/>
      <c r="C99" s="116"/>
      <c r="D99" s="116"/>
      <c r="E99" s="116"/>
      <c r="F99" s="116"/>
      <c r="G99" s="116"/>
      <c r="H99" s="116"/>
      <c r="I99" s="116"/>
      <c r="J99" s="116"/>
      <c r="K99" s="116"/>
      <c r="L99" s="116"/>
      <c r="M99" s="116"/>
      <c r="N99" s="117"/>
      <c r="O99" s="6"/>
    </row>
    <row r="100" spans="1:15" ht="162">
      <c r="A100" s="35" t="s">
        <v>197</v>
      </c>
      <c r="B100" s="118" t="s">
        <v>198</v>
      </c>
      <c r="C100" s="119"/>
      <c r="D100" s="118" t="s">
        <v>199</v>
      </c>
      <c r="E100" s="119"/>
      <c r="F100" s="35" t="s">
        <v>200</v>
      </c>
      <c r="G100" s="35" t="s">
        <v>201</v>
      </c>
      <c r="H100" s="35" t="s">
        <v>202</v>
      </c>
      <c r="I100" s="36" t="s">
        <v>203</v>
      </c>
      <c r="J100" s="118" t="s">
        <v>204</v>
      </c>
      <c r="K100" s="119"/>
      <c r="L100" s="118" t="s">
        <v>205</v>
      </c>
      <c r="M100" s="119"/>
      <c r="N100" s="35" t="s">
        <v>206</v>
      </c>
      <c r="O100" s="6"/>
    </row>
    <row r="101" spans="1:15" ht="12.75">
      <c r="A101" s="6">
        <v>1</v>
      </c>
      <c r="B101" s="120">
        <v>2</v>
      </c>
      <c r="C101" s="121"/>
      <c r="D101" s="120">
        <v>3</v>
      </c>
      <c r="E101" s="121"/>
      <c r="F101" s="6">
        <v>4</v>
      </c>
      <c r="G101" s="6">
        <v>5</v>
      </c>
      <c r="H101" s="6">
        <v>6</v>
      </c>
      <c r="I101" s="6">
        <v>7</v>
      </c>
      <c r="J101" s="120">
        <v>8</v>
      </c>
      <c r="K101" s="121"/>
      <c r="L101" s="120">
        <v>9</v>
      </c>
      <c r="M101" s="121"/>
      <c r="N101" s="6">
        <v>10</v>
      </c>
      <c r="O101" s="6"/>
    </row>
    <row r="102" spans="1:15" ht="243.75">
      <c r="A102" s="5">
        <v>1</v>
      </c>
      <c r="B102" s="111" t="s">
        <v>207</v>
      </c>
      <c r="C102" s="112"/>
      <c r="D102" s="111" t="s">
        <v>208</v>
      </c>
      <c r="E102" s="112"/>
      <c r="F102" s="5" t="s">
        <v>209</v>
      </c>
      <c r="G102" s="5" t="s">
        <v>210</v>
      </c>
      <c r="H102" s="6"/>
      <c r="I102" s="6"/>
      <c r="J102" s="113">
        <f>D98</f>
        <v>4920773.389999999</v>
      </c>
      <c r="K102" s="114"/>
      <c r="L102" s="113">
        <f>F98</f>
        <v>4169468.4299999997</v>
      </c>
      <c r="M102" s="114"/>
      <c r="N102" s="13">
        <v>14</v>
      </c>
      <c r="O102" s="6"/>
    </row>
    <row r="103" spans="1:15" ht="12.75">
      <c r="A103" s="37"/>
      <c r="B103" s="37"/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</row>
    <row r="104" spans="1:15" ht="12.75">
      <c r="A104" s="37"/>
      <c r="B104" s="37"/>
      <c r="C104" s="37" t="s">
        <v>211</v>
      </c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</row>
    <row r="105" spans="1:15" ht="12.75">
      <c r="A105" s="37"/>
      <c r="B105" s="37"/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</row>
    <row r="106" spans="1:15" ht="12.75">
      <c r="A106" s="37"/>
      <c r="B106" s="37"/>
      <c r="C106" s="37" t="s">
        <v>212</v>
      </c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</row>
    <row r="107" spans="1:15" ht="12.75">
      <c r="A107" s="37"/>
      <c r="B107" s="37"/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</row>
    <row r="108" spans="1:15" ht="12.75">
      <c r="A108" s="37"/>
      <c r="B108" s="37"/>
      <c r="C108" s="37" t="s">
        <v>213</v>
      </c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</row>
    <row r="109" spans="1:15" ht="12.75">
      <c r="A109" s="37"/>
      <c r="B109" s="37"/>
      <c r="C109" s="37" t="s">
        <v>214</v>
      </c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</row>
    <row r="110" spans="1:15" ht="12.75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</row>
  </sheetData>
  <sheetProtection/>
  <mergeCells count="234">
    <mergeCell ref="E1:L1"/>
    <mergeCell ref="E2:L2"/>
    <mergeCell ref="F3:K3"/>
    <mergeCell ref="B5:C5"/>
    <mergeCell ref="D5:E5"/>
    <mergeCell ref="M5:N5"/>
    <mergeCell ref="B6:C6"/>
    <mergeCell ref="D6:E6"/>
    <mergeCell ref="M6:N6"/>
    <mergeCell ref="M7:N7"/>
    <mergeCell ref="A8:N8"/>
    <mergeCell ref="B9:C9"/>
    <mergeCell ref="D9:E9"/>
    <mergeCell ref="M9:N9"/>
    <mergeCell ref="B10:C10"/>
    <mergeCell ref="D10:E10"/>
    <mergeCell ref="M10:N10"/>
    <mergeCell ref="B11:C11"/>
    <mergeCell ref="D11:E11"/>
    <mergeCell ref="M11:N11"/>
    <mergeCell ref="B12:C12"/>
    <mergeCell ref="D12:E12"/>
    <mergeCell ref="M12:N12"/>
    <mergeCell ref="B13:C13"/>
    <mergeCell ref="D13:E13"/>
    <mergeCell ref="M13:N13"/>
    <mergeCell ref="B14:C14"/>
    <mergeCell ref="D14:E14"/>
    <mergeCell ref="M14:N14"/>
    <mergeCell ref="B15:C15"/>
    <mergeCell ref="D15:E15"/>
    <mergeCell ref="M15:N15"/>
    <mergeCell ref="B16:C16"/>
    <mergeCell ref="D16:E16"/>
    <mergeCell ref="M16:N16"/>
    <mergeCell ref="B17:C17"/>
    <mergeCell ref="D17:E17"/>
    <mergeCell ref="M17:N17"/>
    <mergeCell ref="A18:N18"/>
    <mergeCell ref="B19:C19"/>
    <mergeCell ref="D19:E19"/>
    <mergeCell ref="M19:N19"/>
    <mergeCell ref="B20:C20"/>
    <mergeCell ref="D20:E20"/>
    <mergeCell ref="M20:N20"/>
    <mergeCell ref="B21:C21"/>
    <mergeCell ref="D21:E21"/>
    <mergeCell ref="M21:N21"/>
    <mergeCell ref="B22:C22"/>
    <mergeCell ref="D22:E22"/>
    <mergeCell ref="M22:N22"/>
    <mergeCell ref="A23:C23"/>
    <mergeCell ref="D23:E23"/>
    <mergeCell ref="M23:N23"/>
    <mergeCell ref="B24:C24"/>
    <mergeCell ref="D24:E24"/>
    <mergeCell ref="M24:N24"/>
    <mergeCell ref="B25:C25"/>
    <mergeCell ref="D25:E25"/>
    <mergeCell ref="M25:N25"/>
    <mergeCell ref="B26:C26"/>
    <mergeCell ref="D26:E26"/>
    <mergeCell ref="M26:N26"/>
    <mergeCell ref="B27:C27"/>
    <mergeCell ref="D27:E27"/>
    <mergeCell ref="M27:N27"/>
    <mergeCell ref="A28:C28"/>
    <mergeCell ref="D28:E28"/>
    <mergeCell ref="M28:N28"/>
    <mergeCell ref="B29:C29"/>
    <mergeCell ref="D29:E29"/>
    <mergeCell ref="M29:N29"/>
    <mergeCell ref="B30:C30"/>
    <mergeCell ref="D30:E30"/>
    <mergeCell ref="M30:N30"/>
    <mergeCell ref="B31:C31"/>
    <mergeCell ref="D31:E31"/>
    <mergeCell ref="M31:N31"/>
    <mergeCell ref="B32:C32"/>
    <mergeCell ref="D32:E32"/>
    <mergeCell ref="M32:N32"/>
    <mergeCell ref="B33:C33"/>
    <mergeCell ref="D33:E33"/>
    <mergeCell ref="M33:N33"/>
    <mergeCell ref="B34:C34"/>
    <mergeCell ref="D34:E34"/>
    <mergeCell ref="M34:N34"/>
    <mergeCell ref="B35:C35"/>
    <mergeCell ref="D35:E35"/>
    <mergeCell ref="M35:N35"/>
    <mergeCell ref="B36:C36"/>
    <mergeCell ref="D36:E36"/>
    <mergeCell ref="M36:N36"/>
    <mergeCell ref="B37:C37"/>
    <mergeCell ref="D37:E37"/>
    <mergeCell ref="M37:N37"/>
    <mergeCell ref="A38:C38"/>
    <mergeCell ref="D38:E38"/>
    <mergeCell ref="M38:N38"/>
    <mergeCell ref="A39:N39"/>
    <mergeCell ref="A40:J40"/>
    <mergeCell ref="K40:M40"/>
    <mergeCell ref="N40:O40"/>
    <mergeCell ref="B41:C41"/>
    <mergeCell ref="D41:E41"/>
    <mergeCell ref="B42:C42"/>
    <mergeCell ref="D42:E42"/>
    <mergeCell ref="B43:C43"/>
    <mergeCell ref="D43:E43"/>
    <mergeCell ref="B44:C44"/>
    <mergeCell ref="D44:E44"/>
    <mergeCell ref="B45:C45"/>
    <mergeCell ref="D45:E45"/>
    <mergeCell ref="B46:C46"/>
    <mergeCell ref="D46:E46"/>
    <mergeCell ref="B47:C47"/>
    <mergeCell ref="D47:E47"/>
    <mergeCell ref="B48:C48"/>
    <mergeCell ref="D48:E48"/>
    <mergeCell ref="B49:C49"/>
    <mergeCell ref="D49:E49"/>
    <mergeCell ref="B50:C50"/>
    <mergeCell ref="D50:E50"/>
    <mergeCell ref="B51:C51"/>
    <mergeCell ref="D51:E51"/>
    <mergeCell ref="B52:C52"/>
    <mergeCell ref="D52:E52"/>
    <mergeCell ref="B53:C53"/>
    <mergeCell ref="D53:E53"/>
    <mergeCell ref="B54:C54"/>
    <mergeCell ref="D54:E54"/>
    <mergeCell ref="B55:C55"/>
    <mergeCell ref="D55:E55"/>
    <mergeCell ref="B56:C56"/>
    <mergeCell ref="D56:E56"/>
    <mergeCell ref="B57:C57"/>
    <mergeCell ref="D57:E57"/>
    <mergeCell ref="B58:C58"/>
    <mergeCell ref="D58:E58"/>
    <mergeCell ref="B59:C59"/>
    <mergeCell ref="D59:E59"/>
    <mergeCell ref="B60:C60"/>
    <mergeCell ref="D60:E60"/>
    <mergeCell ref="B61:C61"/>
    <mergeCell ref="D61:E61"/>
    <mergeCell ref="B62:C62"/>
    <mergeCell ref="D62:E62"/>
    <mergeCell ref="B63:C63"/>
    <mergeCell ref="D63:E63"/>
    <mergeCell ref="B64:C64"/>
    <mergeCell ref="D64:E64"/>
    <mergeCell ref="B65:C65"/>
    <mergeCell ref="D65:E65"/>
    <mergeCell ref="B66:C66"/>
    <mergeCell ref="D66:E66"/>
    <mergeCell ref="B67:C67"/>
    <mergeCell ref="D67:E67"/>
    <mergeCell ref="B68:C68"/>
    <mergeCell ref="D68:E68"/>
    <mergeCell ref="B69:C69"/>
    <mergeCell ref="D69:E69"/>
    <mergeCell ref="B70:C70"/>
    <mergeCell ref="D70:E70"/>
    <mergeCell ref="B71:C71"/>
    <mergeCell ref="D71:E71"/>
    <mergeCell ref="B72:C72"/>
    <mergeCell ref="D72:E72"/>
    <mergeCell ref="B73:C73"/>
    <mergeCell ref="D73:E73"/>
    <mergeCell ref="B74:C74"/>
    <mergeCell ref="D74:E74"/>
    <mergeCell ref="B75:C75"/>
    <mergeCell ref="D75:E75"/>
    <mergeCell ref="B76:C76"/>
    <mergeCell ref="D76:E76"/>
    <mergeCell ref="B77:C77"/>
    <mergeCell ref="D77:E77"/>
    <mergeCell ref="B78:C78"/>
    <mergeCell ref="D78:E78"/>
    <mergeCell ref="B79:C79"/>
    <mergeCell ref="D79:E79"/>
    <mergeCell ref="B80:C80"/>
    <mergeCell ref="D80:E80"/>
    <mergeCell ref="B81:C81"/>
    <mergeCell ref="D81:E81"/>
    <mergeCell ref="B82:C82"/>
    <mergeCell ref="D82:E82"/>
    <mergeCell ref="B83:C83"/>
    <mergeCell ref="D83:E83"/>
    <mergeCell ref="B84:C84"/>
    <mergeCell ref="D84:E84"/>
    <mergeCell ref="B85:C85"/>
    <mergeCell ref="D85:E85"/>
    <mergeCell ref="B86:C86"/>
    <mergeCell ref="D86:E86"/>
    <mergeCell ref="B87:C87"/>
    <mergeCell ref="D87:E87"/>
    <mergeCell ref="B88:C88"/>
    <mergeCell ref="D88:E88"/>
    <mergeCell ref="B89:C89"/>
    <mergeCell ref="D89:E89"/>
    <mergeCell ref="B90:C90"/>
    <mergeCell ref="D90:E90"/>
    <mergeCell ref="B91:C91"/>
    <mergeCell ref="D91:E91"/>
    <mergeCell ref="B92:C92"/>
    <mergeCell ref="D92:E92"/>
    <mergeCell ref="F98:G98"/>
    <mergeCell ref="B93:C93"/>
    <mergeCell ref="D93:E93"/>
    <mergeCell ref="B94:C94"/>
    <mergeCell ref="D94:E94"/>
    <mergeCell ref="B95:C95"/>
    <mergeCell ref="D95:E95"/>
    <mergeCell ref="D101:E101"/>
    <mergeCell ref="J101:K101"/>
    <mergeCell ref="L101:M101"/>
    <mergeCell ref="B96:C96"/>
    <mergeCell ref="D96:E96"/>
    <mergeCell ref="A97:C97"/>
    <mergeCell ref="D97:E97"/>
    <mergeCell ref="F97:G97"/>
    <mergeCell ref="A98:C98"/>
    <mergeCell ref="D98:E98"/>
    <mergeCell ref="B102:C102"/>
    <mergeCell ref="D102:E102"/>
    <mergeCell ref="J102:K102"/>
    <mergeCell ref="L102:M102"/>
    <mergeCell ref="A99:N99"/>
    <mergeCell ref="B100:C100"/>
    <mergeCell ref="D100:E100"/>
    <mergeCell ref="J100:K100"/>
    <mergeCell ref="L100:M100"/>
    <mergeCell ref="B101:C10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03"/>
  <sheetViews>
    <sheetView zoomScalePageLayoutView="0" workbookViewId="0" topLeftCell="A1">
      <selection activeCell="G24" sqref="G24"/>
    </sheetView>
  </sheetViews>
  <sheetFormatPr defaultColWidth="9.140625" defaultRowHeight="12.75"/>
  <cols>
    <col min="1" max="1" width="4.421875" style="0" customWidth="1"/>
    <col min="12" max="12" width="8.57421875" style="0" customWidth="1"/>
    <col min="17" max="17" width="10.57421875" style="0" bestFit="1" customWidth="1"/>
  </cols>
  <sheetData>
    <row r="1" spans="5:15" ht="12.75">
      <c r="E1" s="168" t="s">
        <v>0</v>
      </c>
      <c r="F1" s="168"/>
      <c r="G1" s="168"/>
      <c r="H1" s="168"/>
      <c r="I1" s="168"/>
      <c r="J1" s="168"/>
      <c r="K1" s="168"/>
      <c r="L1" s="168"/>
      <c r="M1" s="1" t="s">
        <v>1</v>
      </c>
      <c r="N1" s="1"/>
      <c r="O1" s="1"/>
    </row>
    <row r="2" spans="5:15" ht="12.75">
      <c r="E2" s="168" t="s">
        <v>2</v>
      </c>
      <c r="F2" s="168"/>
      <c r="G2" s="168"/>
      <c r="H2" s="168"/>
      <c r="I2" s="168"/>
      <c r="J2" s="168"/>
      <c r="K2" s="168"/>
      <c r="L2" s="168"/>
      <c r="M2" s="1" t="s">
        <v>3</v>
      </c>
      <c r="N2" s="1"/>
      <c r="O2" s="1"/>
    </row>
    <row r="3" spans="5:15" ht="12.75">
      <c r="E3" s="2"/>
      <c r="F3" s="168" t="s">
        <v>253</v>
      </c>
      <c r="G3" s="168"/>
      <c r="H3" s="168"/>
      <c r="I3" s="168"/>
      <c r="J3" s="168"/>
      <c r="K3" s="168"/>
      <c r="L3" s="2"/>
      <c r="M3" s="1" t="s">
        <v>5</v>
      </c>
      <c r="N3" s="1"/>
      <c r="O3" s="1"/>
    </row>
    <row r="5" spans="1:15" ht="102" customHeight="1">
      <c r="A5" s="42">
        <v>5</v>
      </c>
      <c r="B5" s="177" t="s">
        <v>7</v>
      </c>
      <c r="C5" s="177"/>
      <c r="D5" s="177" t="s">
        <v>8</v>
      </c>
      <c r="E5" s="177"/>
      <c r="F5" s="43" t="s">
        <v>9</v>
      </c>
      <c r="G5" s="43" t="s">
        <v>10</v>
      </c>
      <c r="H5" s="43" t="s">
        <v>11</v>
      </c>
      <c r="I5" s="45" t="s">
        <v>12</v>
      </c>
      <c r="J5" s="43" t="s">
        <v>13</v>
      </c>
      <c r="K5" s="43" t="s">
        <v>14</v>
      </c>
      <c r="L5" s="43" t="s">
        <v>15</v>
      </c>
      <c r="M5" s="173" t="s">
        <v>16</v>
      </c>
      <c r="N5" s="174"/>
      <c r="O5" s="43" t="s">
        <v>17</v>
      </c>
    </row>
    <row r="6" spans="1:15" ht="12.75">
      <c r="A6" s="6">
        <v>1</v>
      </c>
      <c r="B6" s="166">
        <v>2</v>
      </c>
      <c r="C6" s="166"/>
      <c r="D6" s="166">
        <v>3</v>
      </c>
      <c r="E6" s="166"/>
      <c r="F6" s="7">
        <v>4</v>
      </c>
      <c r="G6" s="7">
        <v>5</v>
      </c>
      <c r="H6" s="7">
        <v>6</v>
      </c>
      <c r="I6" s="7">
        <v>7</v>
      </c>
      <c r="J6" s="7">
        <v>8</v>
      </c>
      <c r="K6" s="7">
        <v>9</v>
      </c>
      <c r="L6" s="7">
        <v>10</v>
      </c>
      <c r="M6" s="141">
        <v>11</v>
      </c>
      <c r="N6" s="142"/>
      <c r="O6" s="8">
        <v>12</v>
      </c>
    </row>
    <row r="7" spans="1:15" ht="12.75">
      <c r="A7" s="9" t="s">
        <v>18</v>
      </c>
      <c r="B7" s="10"/>
      <c r="C7" s="11"/>
      <c r="D7" s="11"/>
      <c r="E7" s="11"/>
      <c r="F7" s="6"/>
      <c r="G7" s="6"/>
      <c r="H7" s="6"/>
      <c r="I7" s="6"/>
      <c r="J7" s="6"/>
      <c r="K7" s="6"/>
      <c r="L7" s="6"/>
      <c r="M7" s="120"/>
      <c r="N7" s="121"/>
      <c r="O7" s="12"/>
    </row>
    <row r="8" spans="1:15" ht="12.75">
      <c r="A8" s="167" t="s">
        <v>19</v>
      </c>
      <c r="B8" s="167"/>
      <c r="C8" s="167"/>
      <c r="D8" s="167"/>
      <c r="E8" s="167"/>
      <c r="F8" s="167"/>
      <c r="G8" s="167"/>
      <c r="H8" s="167"/>
      <c r="I8" s="167"/>
      <c r="J8" s="167"/>
      <c r="K8" s="167"/>
      <c r="L8" s="167"/>
      <c r="M8" s="167"/>
      <c r="N8" s="167"/>
      <c r="O8" s="6"/>
    </row>
    <row r="9" spans="1:15" ht="88.5" customHeight="1">
      <c r="A9" s="13">
        <v>1</v>
      </c>
      <c r="B9" s="172" t="s">
        <v>20</v>
      </c>
      <c r="C9" s="172"/>
      <c r="D9" s="159" t="s">
        <v>21</v>
      </c>
      <c r="E9" s="159"/>
      <c r="F9" s="20" t="s">
        <v>22</v>
      </c>
      <c r="G9" s="14" t="s">
        <v>23</v>
      </c>
      <c r="H9" s="16">
        <v>18313.4</v>
      </c>
      <c r="I9" s="44">
        <v>4081.59</v>
      </c>
      <c r="J9" s="13">
        <v>606695.89</v>
      </c>
      <c r="K9" s="17">
        <v>1989</v>
      </c>
      <c r="L9" s="5" t="s">
        <v>24</v>
      </c>
      <c r="M9" s="111" t="s">
        <v>25</v>
      </c>
      <c r="N9" s="112"/>
      <c r="O9" s="12"/>
    </row>
    <row r="10" spans="1:15" ht="93" customHeight="1">
      <c r="A10" s="13">
        <v>2</v>
      </c>
      <c r="B10" s="172" t="s">
        <v>311</v>
      </c>
      <c r="C10" s="172"/>
      <c r="D10" s="159" t="s">
        <v>21</v>
      </c>
      <c r="E10" s="159"/>
      <c r="F10" s="20" t="s">
        <v>254</v>
      </c>
      <c r="G10" s="14" t="s">
        <v>23</v>
      </c>
      <c r="H10" s="16">
        <v>18313.4</v>
      </c>
      <c r="I10" s="44">
        <v>4081.6</v>
      </c>
      <c r="J10" s="13">
        <v>606695.89</v>
      </c>
      <c r="K10" s="17">
        <v>1989</v>
      </c>
      <c r="L10" s="5" t="s">
        <v>24</v>
      </c>
      <c r="M10" s="111" t="s">
        <v>25</v>
      </c>
      <c r="N10" s="112"/>
      <c r="O10" s="41" t="s">
        <v>255</v>
      </c>
    </row>
    <row r="11" spans="1:18" ht="51.75" customHeight="1">
      <c r="A11" s="13"/>
      <c r="B11" s="132" t="s">
        <v>217</v>
      </c>
      <c r="C11" s="133"/>
      <c r="D11" s="111" t="s">
        <v>215</v>
      </c>
      <c r="E11" s="112"/>
      <c r="F11" s="20" t="s">
        <v>218</v>
      </c>
      <c r="G11" s="5" t="s">
        <v>216</v>
      </c>
      <c r="H11" s="16">
        <v>414223.2</v>
      </c>
      <c r="I11" s="46">
        <v>232598.21</v>
      </c>
      <c r="J11" s="13">
        <v>905722.26</v>
      </c>
      <c r="K11" s="17">
        <v>1959</v>
      </c>
      <c r="L11" s="5" t="s">
        <v>219</v>
      </c>
      <c r="M11" s="111" t="s">
        <v>25</v>
      </c>
      <c r="N11" s="112"/>
      <c r="O11" s="12"/>
      <c r="R11" s="38" t="s">
        <v>31</v>
      </c>
    </row>
    <row r="12" spans="1:15" ht="51.75" customHeight="1">
      <c r="A12" s="13">
        <v>4</v>
      </c>
      <c r="B12" s="132" t="s">
        <v>32</v>
      </c>
      <c r="C12" s="133"/>
      <c r="D12" s="111" t="s">
        <v>33</v>
      </c>
      <c r="E12" s="112"/>
      <c r="F12" s="15" t="s">
        <v>34</v>
      </c>
      <c r="G12" s="14" t="s">
        <v>35</v>
      </c>
      <c r="H12" s="18">
        <v>0</v>
      </c>
      <c r="I12" s="18">
        <v>0</v>
      </c>
      <c r="J12" s="13">
        <v>3510691.17</v>
      </c>
      <c r="K12" s="19">
        <v>2004</v>
      </c>
      <c r="L12" s="5" t="s">
        <v>24</v>
      </c>
      <c r="M12" s="154" t="s">
        <v>25</v>
      </c>
      <c r="N12" s="155"/>
      <c r="O12" s="12"/>
    </row>
    <row r="13" spans="1:15" ht="60.75" customHeight="1">
      <c r="A13" s="13">
        <v>5</v>
      </c>
      <c r="B13" s="132" t="s">
        <v>36</v>
      </c>
      <c r="C13" s="133"/>
      <c r="D13" s="111" t="s">
        <v>37</v>
      </c>
      <c r="E13" s="112"/>
      <c r="F13" s="20" t="s">
        <v>38</v>
      </c>
      <c r="G13" s="14" t="s">
        <v>313</v>
      </c>
      <c r="H13" s="16">
        <v>3448</v>
      </c>
      <c r="I13" s="44">
        <v>3448</v>
      </c>
      <c r="J13" s="13"/>
      <c r="K13" s="17">
        <v>1953</v>
      </c>
      <c r="L13" s="5" t="s">
        <v>220</v>
      </c>
      <c r="M13" s="154" t="s">
        <v>25</v>
      </c>
      <c r="N13" s="155"/>
      <c r="O13" s="12"/>
    </row>
    <row r="14" spans="1:15" ht="39.75" customHeight="1">
      <c r="A14" s="13">
        <v>6</v>
      </c>
      <c r="B14" s="132" t="s">
        <v>222</v>
      </c>
      <c r="C14" s="133"/>
      <c r="D14" s="111" t="s">
        <v>41</v>
      </c>
      <c r="E14" s="112"/>
      <c r="F14" s="20" t="s">
        <v>221</v>
      </c>
      <c r="G14" s="14" t="s">
        <v>314</v>
      </c>
      <c r="H14" s="16">
        <v>83845</v>
      </c>
      <c r="I14" s="44">
        <v>83845</v>
      </c>
      <c r="J14" s="13"/>
      <c r="K14" s="17">
        <v>1912</v>
      </c>
      <c r="L14" s="5" t="s">
        <v>220</v>
      </c>
      <c r="M14" s="154" t="s">
        <v>25</v>
      </c>
      <c r="N14" s="155"/>
      <c r="O14" s="12"/>
    </row>
    <row r="15" spans="1:15" ht="57.75" customHeight="1">
      <c r="A15" s="13">
        <v>7</v>
      </c>
      <c r="B15" s="132" t="s">
        <v>275</v>
      </c>
      <c r="C15" s="133"/>
      <c r="D15" s="111" t="s">
        <v>276</v>
      </c>
      <c r="E15" s="112"/>
      <c r="F15" s="20" t="s">
        <v>277</v>
      </c>
      <c r="G15" s="14" t="s">
        <v>278</v>
      </c>
      <c r="H15" s="18">
        <v>183134</v>
      </c>
      <c r="I15" s="44">
        <v>26372.82</v>
      </c>
      <c r="J15" s="18">
        <v>837129</v>
      </c>
      <c r="K15" s="17" t="s">
        <v>58</v>
      </c>
      <c r="L15" s="5" t="s">
        <v>45</v>
      </c>
      <c r="M15" s="154" t="s">
        <v>25</v>
      </c>
      <c r="N15" s="155"/>
      <c r="O15" s="12"/>
    </row>
    <row r="16" spans="1:15" ht="12.75">
      <c r="A16" s="21"/>
      <c r="B16" s="164" t="s">
        <v>46</v>
      </c>
      <c r="C16" s="165"/>
      <c r="D16" s="158"/>
      <c r="E16" s="158"/>
      <c r="F16" s="21"/>
      <c r="G16" s="21"/>
      <c r="H16" s="22">
        <f>H9+H10+H11+H12+H13+H14+H15</f>
        <v>721277</v>
      </c>
      <c r="I16" s="22">
        <f>I9+I10+I11+I12+I13+I14+I15</f>
        <v>354427.22000000003</v>
      </c>
      <c r="J16" s="23">
        <f>J9+J10+J11+J12+J13+J14+J15</f>
        <v>6466934.21</v>
      </c>
      <c r="K16" s="21"/>
      <c r="L16" s="21"/>
      <c r="M16" s="152"/>
      <c r="N16" s="153"/>
      <c r="O16" s="21"/>
    </row>
    <row r="17" spans="1:15" ht="12.75">
      <c r="A17" s="6"/>
      <c r="B17" s="143"/>
      <c r="C17" s="143"/>
      <c r="D17" s="143"/>
      <c r="E17" s="143"/>
      <c r="F17" s="6"/>
      <c r="G17" s="6"/>
      <c r="H17" s="6"/>
      <c r="I17" s="6"/>
      <c r="J17" s="6"/>
      <c r="K17" s="6"/>
      <c r="L17" s="6"/>
      <c r="M17" s="120"/>
      <c r="N17" s="121"/>
      <c r="O17" s="6"/>
    </row>
    <row r="18" spans="1:15" ht="12.75">
      <c r="A18" s="160" t="s">
        <v>47</v>
      </c>
      <c r="B18" s="161"/>
      <c r="C18" s="161"/>
      <c r="D18" s="161"/>
      <c r="E18" s="161"/>
      <c r="F18" s="161"/>
      <c r="G18" s="161"/>
      <c r="H18" s="161"/>
      <c r="I18" s="161"/>
      <c r="J18" s="161"/>
      <c r="K18" s="161"/>
      <c r="L18" s="161"/>
      <c r="M18" s="161"/>
      <c r="N18" s="162"/>
      <c r="O18" s="6"/>
    </row>
    <row r="19" spans="1:15" ht="42" customHeight="1">
      <c r="A19" s="13">
        <v>1</v>
      </c>
      <c r="B19" s="132" t="s">
        <v>244</v>
      </c>
      <c r="C19" s="133"/>
      <c r="D19" s="111" t="s">
        <v>245</v>
      </c>
      <c r="E19" s="112"/>
      <c r="F19" s="20" t="s">
        <v>246</v>
      </c>
      <c r="G19" s="5" t="s">
        <v>315</v>
      </c>
      <c r="H19" s="16">
        <v>22860</v>
      </c>
      <c r="I19" s="44">
        <v>6367</v>
      </c>
      <c r="J19" s="13">
        <v>580819.9</v>
      </c>
      <c r="K19" s="17">
        <v>1953</v>
      </c>
      <c r="L19" s="5" t="s">
        <v>312</v>
      </c>
      <c r="M19" s="111" t="s">
        <v>51</v>
      </c>
      <c r="N19" s="112"/>
      <c r="O19" s="6"/>
    </row>
    <row r="20" spans="1:15" ht="29.25">
      <c r="A20" s="13">
        <v>2</v>
      </c>
      <c r="B20" s="111" t="s">
        <v>52</v>
      </c>
      <c r="C20" s="112"/>
      <c r="D20" s="111" t="s">
        <v>53</v>
      </c>
      <c r="E20" s="112"/>
      <c r="F20" s="20" t="s">
        <v>54</v>
      </c>
      <c r="G20" s="13"/>
      <c r="H20" s="24">
        <v>780280.38</v>
      </c>
      <c r="I20" s="46">
        <v>780280.38</v>
      </c>
      <c r="J20" s="13"/>
      <c r="K20" s="17">
        <v>1971</v>
      </c>
      <c r="L20" s="13"/>
      <c r="M20" s="154" t="s">
        <v>51</v>
      </c>
      <c r="N20" s="155"/>
      <c r="O20" s="6"/>
    </row>
    <row r="21" spans="1:15" ht="63.75" customHeight="1">
      <c r="A21" s="13">
        <v>3</v>
      </c>
      <c r="B21" s="132" t="s">
        <v>257</v>
      </c>
      <c r="C21" s="133"/>
      <c r="D21" s="111" t="s">
        <v>324</v>
      </c>
      <c r="E21" s="112"/>
      <c r="F21" s="20" t="s">
        <v>258</v>
      </c>
      <c r="G21" s="5" t="s">
        <v>256</v>
      </c>
      <c r="H21" s="16">
        <v>82930</v>
      </c>
      <c r="I21" s="44">
        <v>6222</v>
      </c>
      <c r="J21" s="13">
        <v>228273.08</v>
      </c>
      <c r="K21" s="13" t="s">
        <v>58</v>
      </c>
      <c r="L21" s="5" t="s">
        <v>259</v>
      </c>
      <c r="M21" s="154" t="s">
        <v>51</v>
      </c>
      <c r="N21" s="155"/>
      <c r="O21" s="6"/>
    </row>
    <row r="22" spans="1:15" ht="12.75">
      <c r="A22" s="21"/>
      <c r="B22" s="163" t="s">
        <v>60</v>
      </c>
      <c r="C22" s="163"/>
      <c r="D22" s="158"/>
      <c r="E22" s="158"/>
      <c r="F22" s="21"/>
      <c r="G22" s="21"/>
      <c r="H22" s="22">
        <f>H19+H20+H21</f>
        <v>886070.38</v>
      </c>
      <c r="I22" s="22">
        <f>I19+I20+I21</f>
        <v>792869.38</v>
      </c>
      <c r="J22" s="40">
        <f>J19+J20+J21</f>
        <v>809092.98</v>
      </c>
      <c r="K22" s="21"/>
      <c r="L22" s="21"/>
      <c r="M22" s="152"/>
      <c r="N22" s="153"/>
      <c r="O22" s="21"/>
    </row>
    <row r="23" spans="1:15" ht="12.75">
      <c r="A23" s="160" t="s">
        <v>61</v>
      </c>
      <c r="B23" s="161"/>
      <c r="C23" s="162"/>
      <c r="D23" s="143"/>
      <c r="E23" s="143"/>
      <c r="F23" s="6"/>
      <c r="G23" s="6"/>
      <c r="H23" s="6"/>
      <c r="I23" s="6"/>
      <c r="J23" s="6"/>
      <c r="K23" s="6"/>
      <c r="L23" s="6"/>
      <c r="M23" s="120"/>
      <c r="N23" s="121"/>
      <c r="O23" s="6"/>
    </row>
    <row r="24" spans="1:15" ht="58.5" customHeight="1">
      <c r="A24" s="13"/>
      <c r="B24" s="132" t="s">
        <v>317</v>
      </c>
      <c r="C24" s="133"/>
      <c r="D24" s="111" t="s">
        <v>310</v>
      </c>
      <c r="E24" s="112"/>
      <c r="F24" s="5" t="s">
        <v>239</v>
      </c>
      <c r="G24" s="5" t="s">
        <v>316</v>
      </c>
      <c r="H24" s="16">
        <v>637600</v>
      </c>
      <c r="I24" s="44">
        <v>637600</v>
      </c>
      <c r="J24" s="13">
        <v>507361.6</v>
      </c>
      <c r="K24" s="17">
        <v>1968</v>
      </c>
      <c r="L24" s="5" t="s">
        <v>309</v>
      </c>
      <c r="M24" s="111" t="s">
        <v>25</v>
      </c>
      <c r="N24" s="112"/>
      <c r="O24" s="6"/>
    </row>
    <row r="25" spans="1:15" ht="30.75" customHeight="1">
      <c r="A25" s="13"/>
      <c r="B25" s="132" t="s">
        <v>240</v>
      </c>
      <c r="C25" s="133"/>
      <c r="D25" s="135" t="s">
        <v>241</v>
      </c>
      <c r="E25" s="136"/>
      <c r="F25" s="5" t="s">
        <v>242</v>
      </c>
      <c r="G25" s="13"/>
      <c r="H25" s="16">
        <v>48200</v>
      </c>
      <c r="I25" s="44">
        <v>48200</v>
      </c>
      <c r="J25" s="13"/>
      <c r="K25" s="17">
        <v>1966</v>
      </c>
      <c r="L25" s="5" t="s">
        <v>243</v>
      </c>
      <c r="M25" s="111" t="s">
        <v>25</v>
      </c>
      <c r="N25" s="112"/>
      <c r="O25" s="6"/>
    </row>
    <row r="26" spans="1:15" ht="36.75" customHeight="1">
      <c r="A26" s="13"/>
      <c r="B26" s="132" t="s">
        <v>235</v>
      </c>
      <c r="C26" s="133"/>
      <c r="D26" s="111" t="s">
        <v>236</v>
      </c>
      <c r="E26" s="112"/>
      <c r="F26" s="5" t="s">
        <v>237</v>
      </c>
      <c r="G26" s="5" t="s">
        <v>318</v>
      </c>
      <c r="H26" s="16" t="s">
        <v>111</v>
      </c>
      <c r="I26" s="18" t="s">
        <v>111</v>
      </c>
      <c r="J26" s="13">
        <v>125456.24</v>
      </c>
      <c r="K26" s="17"/>
      <c r="L26" s="5" t="s">
        <v>238</v>
      </c>
      <c r="M26" s="111" t="s">
        <v>25</v>
      </c>
      <c r="N26" s="112"/>
      <c r="O26" s="6"/>
    </row>
    <row r="27" spans="1:15" ht="39" customHeight="1">
      <c r="A27" s="13"/>
      <c r="B27" s="132" t="s">
        <v>230</v>
      </c>
      <c r="C27" s="133"/>
      <c r="D27" s="111" t="s">
        <v>231</v>
      </c>
      <c r="E27" s="112"/>
      <c r="F27" s="5" t="s">
        <v>232</v>
      </c>
      <c r="G27" s="13" t="s">
        <v>234</v>
      </c>
      <c r="H27" s="16" t="s">
        <v>111</v>
      </c>
      <c r="I27" s="18" t="s">
        <v>111</v>
      </c>
      <c r="J27" s="13">
        <v>206181.44</v>
      </c>
      <c r="K27" s="17"/>
      <c r="L27" s="5" t="s">
        <v>233</v>
      </c>
      <c r="M27" s="111" t="s">
        <v>25</v>
      </c>
      <c r="N27" s="112"/>
      <c r="O27" s="6"/>
    </row>
    <row r="28" spans="1:15" ht="58.5">
      <c r="A28" s="13">
        <v>2</v>
      </c>
      <c r="B28" s="132" t="s">
        <v>260</v>
      </c>
      <c r="C28" s="133"/>
      <c r="D28" s="111" t="s">
        <v>66</v>
      </c>
      <c r="E28" s="112"/>
      <c r="F28" s="5" t="s">
        <v>67</v>
      </c>
      <c r="G28" s="39" t="s">
        <v>68</v>
      </c>
      <c r="H28" s="16">
        <v>100330</v>
      </c>
      <c r="I28" s="44">
        <v>100330</v>
      </c>
      <c r="J28" s="13"/>
      <c r="K28" s="17">
        <v>1966</v>
      </c>
      <c r="L28" s="5" t="s">
        <v>69</v>
      </c>
      <c r="M28" s="111" t="s">
        <v>25</v>
      </c>
      <c r="N28" s="112"/>
      <c r="O28" s="6"/>
    </row>
    <row r="29" spans="1:15" ht="52.5" customHeight="1">
      <c r="A29" s="13">
        <v>3</v>
      </c>
      <c r="B29" s="172" t="s">
        <v>223</v>
      </c>
      <c r="C29" s="172"/>
      <c r="D29" s="111" t="s">
        <v>226</v>
      </c>
      <c r="E29" s="112"/>
      <c r="F29" s="5" t="s">
        <v>224</v>
      </c>
      <c r="G29" s="13"/>
      <c r="H29" s="25" t="s">
        <v>247</v>
      </c>
      <c r="I29" s="25" t="s">
        <v>247</v>
      </c>
      <c r="J29" s="13"/>
      <c r="K29" s="17" t="s">
        <v>58</v>
      </c>
      <c r="L29" s="5" t="s">
        <v>225</v>
      </c>
      <c r="M29" s="111" t="s">
        <v>25</v>
      </c>
      <c r="N29" s="112"/>
      <c r="O29" s="6"/>
    </row>
    <row r="30" spans="1:15" ht="48.75" customHeight="1">
      <c r="A30" s="13"/>
      <c r="B30" s="132" t="s">
        <v>319</v>
      </c>
      <c r="C30" s="133"/>
      <c r="D30" s="111" t="s">
        <v>320</v>
      </c>
      <c r="E30" s="112"/>
      <c r="F30" s="5" t="s">
        <v>227</v>
      </c>
      <c r="G30" s="5" t="s">
        <v>321</v>
      </c>
      <c r="H30" s="25" t="s">
        <v>111</v>
      </c>
      <c r="I30" s="25" t="s">
        <v>111</v>
      </c>
      <c r="J30" s="13" t="s">
        <v>228</v>
      </c>
      <c r="K30" s="17">
        <v>1950</v>
      </c>
      <c r="L30" s="5" t="s">
        <v>229</v>
      </c>
      <c r="M30" s="111" t="s">
        <v>25</v>
      </c>
      <c r="N30" s="112"/>
      <c r="O30" s="6"/>
    </row>
    <row r="31" spans="1:15" ht="12.75">
      <c r="A31" s="21"/>
      <c r="B31" s="157" t="s">
        <v>74</v>
      </c>
      <c r="C31" s="157"/>
      <c r="D31" s="158"/>
      <c r="E31" s="158"/>
      <c r="F31" s="21"/>
      <c r="G31" s="21"/>
      <c r="H31" s="22">
        <f>H24+H25+H28</f>
        <v>786130</v>
      </c>
      <c r="I31" s="22">
        <f>I24+I25+I28</f>
        <v>786130</v>
      </c>
      <c r="J31" s="40">
        <f>J24+J26+J27</f>
        <v>838999.28</v>
      </c>
      <c r="K31" s="21"/>
      <c r="L31" s="21"/>
      <c r="M31" s="152"/>
      <c r="N31" s="153"/>
      <c r="O31" s="21"/>
    </row>
    <row r="32" spans="1:15" ht="12.75">
      <c r="A32" s="124" t="s">
        <v>75</v>
      </c>
      <c r="B32" s="125"/>
      <c r="C32" s="126"/>
      <c r="D32" s="120"/>
      <c r="E32" s="121"/>
      <c r="F32" s="6"/>
      <c r="G32" s="6"/>
      <c r="H32" s="26"/>
      <c r="I32" s="6"/>
      <c r="J32" s="6"/>
      <c r="K32" s="6"/>
      <c r="L32" s="6"/>
      <c r="M32" s="120"/>
      <c r="N32" s="121"/>
      <c r="O32" s="6"/>
    </row>
    <row r="33" spans="1:15" ht="90.75" customHeight="1">
      <c r="A33" s="13">
        <v>1</v>
      </c>
      <c r="B33" s="132" t="s">
        <v>76</v>
      </c>
      <c r="C33" s="133"/>
      <c r="D33" s="154" t="s">
        <v>77</v>
      </c>
      <c r="E33" s="155"/>
      <c r="F33" s="27"/>
      <c r="G33" s="5" t="s">
        <v>78</v>
      </c>
      <c r="H33" s="28" t="s">
        <v>73</v>
      </c>
      <c r="I33" s="28" t="s">
        <v>73</v>
      </c>
      <c r="J33" s="24">
        <v>214779.84</v>
      </c>
      <c r="K33" s="13" t="s">
        <v>79</v>
      </c>
      <c r="L33" s="5" t="s">
        <v>80</v>
      </c>
      <c r="M33" s="111" t="s">
        <v>25</v>
      </c>
      <c r="N33" s="112"/>
      <c r="O33" s="6"/>
    </row>
    <row r="34" spans="1:15" ht="82.5" customHeight="1">
      <c r="A34" s="13">
        <v>2</v>
      </c>
      <c r="B34" s="132" t="s">
        <v>81</v>
      </c>
      <c r="C34" s="133"/>
      <c r="D34" s="111" t="s">
        <v>82</v>
      </c>
      <c r="E34" s="156"/>
      <c r="F34" s="5"/>
      <c r="G34" s="5" t="s">
        <v>83</v>
      </c>
      <c r="H34" s="28" t="s">
        <v>73</v>
      </c>
      <c r="I34" s="28" t="s">
        <v>73</v>
      </c>
      <c r="J34" s="16">
        <v>463250</v>
      </c>
      <c r="K34" s="13" t="s">
        <v>79</v>
      </c>
      <c r="L34" s="5" t="s">
        <v>80</v>
      </c>
      <c r="M34" s="111" t="s">
        <v>25</v>
      </c>
      <c r="N34" s="112"/>
      <c r="O34" s="6"/>
    </row>
    <row r="35" spans="1:15" ht="78">
      <c r="A35" s="13">
        <v>3</v>
      </c>
      <c r="B35" s="132" t="s">
        <v>84</v>
      </c>
      <c r="C35" s="133"/>
      <c r="D35" s="111" t="s">
        <v>327</v>
      </c>
      <c r="E35" s="112"/>
      <c r="F35" s="27" t="s">
        <v>86</v>
      </c>
      <c r="G35" s="5" t="s">
        <v>87</v>
      </c>
      <c r="H35" s="28" t="s">
        <v>73</v>
      </c>
      <c r="I35" s="28" t="s">
        <v>73</v>
      </c>
      <c r="J35" s="16">
        <v>228289.6</v>
      </c>
      <c r="K35" s="13" t="s">
        <v>88</v>
      </c>
      <c r="L35" s="5" t="s">
        <v>261</v>
      </c>
      <c r="M35" s="111" t="s">
        <v>25</v>
      </c>
      <c r="N35" s="112"/>
      <c r="O35" s="6"/>
    </row>
    <row r="36" spans="1:15" ht="87.75">
      <c r="A36" s="29">
        <v>4</v>
      </c>
      <c r="B36" s="132" t="s">
        <v>264</v>
      </c>
      <c r="C36" s="133"/>
      <c r="D36" s="111" t="s">
        <v>262</v>
      </c>
      <c r="E36" s="112"/>
      <c r="F36" s="27" t="s">
        <v>92</v>
      </c>
      <c r="G36" s="5" t="s">
        <v>248</v>
      </c>
      <c r="H36" s="28" t="s">
        <v>94</v>
      </c>
      <c r="I36" s="28" t="s">
        <v>73</v>
      </c>
      <c r="J36" s="16">
        <v>357073.1</v>
      </c>
      <c r="K36" s="13" t="s">
        <v>95</v>
      </c>
      <c r="L36" s="5" t="s">
        <v>263</v>
      </c>
      <c r="M36" s="111" t="s">
        <v>25</v>
      </c>
      <c r="N36" s="112"/>
      <c r="O36" s="6"/>
    </row>
    <row r="37" spans="1:15" ht="79.5" customHeight="1">
      <c r="A37" s="13">
        <v>5</v>
      </c>
      <c r="B37" s="132" t="s">
        <v>96</v>
      </c>
      <c r="C37" s="133"/>
      <c r="D37" s="111" t="s">
        <v>97</v>
      </c>
      <c r="E37" s="112"/>
      <c r="F37" s="27" t="s">
        <v>266</v>
      </c>
      <c r="G37" s="5" t="s">
        <v>99</v>
      </c>
      <c r="H37" s="28" t="s">
        <v>73</v>
      </c>
      <c r="I37" s="28" t="s">
        <v>73</v>
      </c>
      <c r="J37" s="16">
        <v>152840.48</v>
      </c>
      <c r="K37" s="13" t="s">
        <v>100</v>
      </c>
      <c r="L37" s="5" t="s">
        <v>265</v>
      </c>
      <c r="M37" s="111" t="s">
        <v>25</v>
      </c>
      <c r="N37" s="112"/>
      <c r="O37" s="6"/>
    </row>
    <row r="38" spans="1:15" ht="72" customHeight="1">
      <c r="A38" s="29"/>
      <c r="B38" s="132" t="s">
        <v>102</v>
      </c>
      <c r="C38" s="133"/>
      <c r="D38" s="111" t="s">
        <v>103</v>
      </c>
      <c r="E38" s="112"/>
      <c r="F38" s="27" t="s">
        <v>328</v>
      </c>
      <c r="G38" s="5" t="s">
        <v>105</v>
      </c>
      <c r="H38" s="28" t="s">
        <v>111</v>
      </c>
      <c r="I38" s="28" t="s">
        <v>111</v>
      </c>
      <c r="J38" s="16">
        <v>444164.1</v>
      </c>
      <c r="K38" s="30">
        <v>41751</v>
      </c>
      <c r="L38" s="47" t="s">
        <v>267</v>
      </c>
      <c r="M38" s="111" t="s">
        <v>25</v>
      </c>
      <c r="N38" s="112"/>
      <c r="O38" s="6"/>
    </row>
    <row r="39" spans="1:15" ht="77.25" customHeight="1">
      <c r="A39" s="29"/>
      <c r="B39" s="132" t="s">
        <v>107</v>
      </c>
      <c r="C39" s="133"/>
      <c r="D39" s="111" t="s">
        <v>108</v>
      </c>
      <c r="E39" s="112"/>
      <c r="F39" s="27" t="s">
        <v>109</v>
      </c>
      <c r="G39" s="5" t="s">
        <v>110</v>
      </c>
      <c r="H39" s="28"/>
      <c r="I39" s="28" t="s">
        <v>31</v>
      </c>
      <c r="J39" s="31" t="s">
        <v>111</v>
      </c>
      <c r="K39" s="30">
        <v>41751</v>
      </c>
      <c r="L39" s="5" t="s">
        <v>106</v>
      </c>
      <c r="M39" s="111" t="s">
        <v>25</v>
      </c>
      <c r="N39" s="112"/>
      <c r="O39" s="6"/>
    </row>
    <row r="40" spans="1:15" ht="78.75" customHeight="1">
      <c r="A40" s="29"/>
      <c r="B40" s="132" t="s">
        <v>112</v>
      </c>
      <c r="C40" s="133"/>
      <c r="D40" s="111" t="s">
        <v>108</v>
      </c>
      <c r="E40" s="112"/>
      <c r="F40" s="27" t="s">
        <v>113</v>
      </c>
      <c r="G40" s="5" t="s">
        <v>114</v>
      </c>
      <c r="H40" s="28"/>
      <c r="I40" s="28" t="s">
        <v>31</v>
      </c>
      <c r="J40" s="31" t="s">
        <v>111</v>
      </c>
      <c r="K40" s="30">
        <v>41751</v>
      </c>
      <c r="L40" s="5" t="s">
        <v>106</v>
      </c>
      <c r="M40" s="111" t="s">
        <v>25</v>
      </c>
      <c r="N40" s="112"/>
      <c r="O40" s="6"/>
    </row>
    <row r="41" spans="1:15" ht="78" customHeight="1">
      <c r="A41" s="29"/>
      <c r="B41" s="132" t="s">
        <v>115</v>
      </c>
      <c r="C41" s="133"/>
      <c r="D41" s="111" t="s">
        <v>268</v>
      </c>
      <c r="E41" s="112"/>
      <c r="F41" s="27" t="s">
        <v>117</v>
      </c>
      <c r="G41" s="5" t="s">
        <v>118</v>
      </c>
      <c r="H41" s="28"/>
      <c r="I41" s="28"/>
      <c r="J41" s="31">
        <v>35773.04</v>
      </c>
      <c r="K41" s="30">
        <v>41792</v>
      </c>
      <c r="L41" s="5" t="s">
        <v>119</v>
      </c>
      <c r="M41" s="111" t="s">
        <v>25</v>
      </c>
      <c r="N41" s="112"/>
      <c r="O41" s="6"/>
    </row>
    <row r="42" spans="1:15" ht="120.75" customHeight="1">
      <c r="A42" s="29"/>
      <c r="B42" s="132" t="s">
        <v>270</v>
      </c>
      <c r="C42" s="133"/>
      <c r="D42" s="175" t="s">
        <v>271</v>
      </c>
      <c r="E42" s="176"/>
      <c r="F42" s="27" t="s">
        <v>272</v>
      </c>
      <c r="G42" s="5" t="s">
        <v>273</v>
      </c>
      <c r="H42" s="28" t="s">
        <v>111</v>
      </c>
      <c r="I42" s="28" t="s">
        <v>111</v>
      </c>
      <c r="J42" s="31">
        <v>2190760.04</v>
      </c>
      <c r="K42" s="30"/>
      <c r="L42" s="5" t="s">
        <v>274</v>
      </c>
      <c r="M42" s="111" t="s">
        <v>25</v>
      </c>
      <c r="N42" s="112"/>
      <c r="O42" s="6"/>
    </row>
    <row r="43" spans="1:15" ht="78" customHeight="1">
      <c r="A43" s="29"/>
      <c r="B43" s="132" t="s">
        <v>249</v>
      </c>
      <c r="C43" s="133"/>
      <c r="D43" s="111" t="s">
        <v>322</v>
      </c>
      <c r="E43" s="112"/>
      <c r="F43" s="27" t="s">
        <v>250</v>
      </c>
      <c r="G43" s="5" t="s">
        <v>331</v>
      </c>
      <c r="H43" s="28"/>
      <c r="I43" s="28"/>
      <c r="J43" s="31">
        <v>309997.02</v>
      </c>
      <c r="K43" s="30"/>
      <c r="L43" s="5" t="s">
        <v>269</v>
      </c>
      <c r="M43" s="111" t="s">
        <v>25</v>
      </c>
      <c r="N43" s="112"/>
      <c r="O43" s="6"/>
    </row>
    <row r="44" spans="1:15" ht="82.5" customHeight="1">
      <c r="A44" s="29"/>
      <c r="B44" s="132" t="s">
        <v>251</v>
      </c>
      <c r="C44" s="133"/>
      <c r="D44" s="111" t="s">
        <v>323</v>
      </c>
      <c r="E44" s="112"/>
      <c r="F44" s="27" t="s">
        <v>252</v>
      </c>
      <c r="G44" s="5" t="s">
        <v>332</v>
      </c>
      <c r="H44" s="28"/>
      <c r="I44" s="28"/>
      <c r="J44" s="31">
        <v>440234.29</v>
      </c>
      <c r="K44" s="30"/>
      <c r="L44" s="5" t="s">
        <v>269</v>
      </c>
      <c r="M44" s="111" t="s">
        <v>25</v>
      </c>
      <c r="N44" s="112"/>
      <c r="O44" s="6" t="s">
        <v>31</v>
      </c>
    </row>
    <row r="45" spans="1:15" ht="12.75">
      <c r="A45" s="148" t="s">
        <v>120</v>
      </c>
      <c r="B45" s="149"/>
      <c r="C45" s="150"/>
      <c r="D45" s="151"/>
      <c r="E45" s="151"/>
      <c r="F45" s="32"/>
      <c r="G45" s="21"/>
      <c r="H45" s="21"/>
      <c r="I45" s="21"/>
      <c r="J45" s="23">
        <f>J33+J34+J35+J36+J37+J38+J41+J42+J44+J43</f>
        <v>4837161.51</v>
      </c>
      <c r="K45" s="21" t="s">
        <v>31</v>
      </c>
      <c r="L45" s="21"/>
      <c r="M45" s="152"/>
      <c r="N45" s="153"/>
      <c r="O45" s="21"/>
    </row>
    <row r="46" spans="1:15" ht="12.75">
      <c r="A46" s="144" t="s">
        <v>121</v>
      </c>
      <c r="B46" s="145"/>
      <c r="C46" s="145"/>
      <c r="D46" s="145"/>
      <c r="E46" s="145"/>
      <c r="F46" s="145"/>
      <c r="G46" s="145"/>
      <c r="H46" s="145"/>
      <c r="I46" s="145"/>
      <c r="J46" s="145"/>
      <c r="K46" s="145"/>
      <c r="L46" s="145"/>
      <c r="M46" s="145"/>
      <c r="N46" s="146"/>
      <c r="O46" s="6"/>
    </row>
    <row r="47" spans="1:15" ht="12.75">
      <c r="A47" s="120"/>
      <c r="B47" s="147"/>
      <c r="C47" s="147"/>
      <c r="D47" s="147"/>
      <c r="E47" s="147"/>
      <c r="F47" s="147"/>
      <c r="G47" s="147"/>
      <c r="H47" s="147"/>
      <c r="I47" s="147"/>
      <c r="J47" s="121"/>
      <c r="K47" s="120" t="s">
        <v>122</v>
      </c>
      <c r="L47" s="147"/>
      <c r="M47" s="121"/>
      <c r="N47" s="120" t="s">
        <v>123</v>
      </c>
      <c r="O47" s="121"/>
    </row>
    <row r="48" spans="1:15" ht="234">
      <c r="A48" s="17" t="s">
        <v>6</v>
      </c>
      <c r="B48" s="111" t="s">
        <v>124</v>
      </c>
      <c r="C48" s="112"/>
      <c r="D48" s="131" t="s">
        <v>125</v>
      </c>
      <c r="E48" s="114"/>
      <c r="F48" s="4" t="s">
        <v>126</v>
      </c>
      <c r="G48" s="4" t="s">
        <v>127</v>
      </c>
      <c r="H48" s="4" t="s">
        <v>128</v>
      </c>
      <c r="I48" s="4" t="s">
        <v>129</v>
      </c>
      <c r="J48" s="4" t="s">
        <v>130</v>
      </c>
      <c r="K48" s="4" t="s">
        <v>131</v>
      </c>
      <c r="L48" s="4" t="s">
        <v>132</v>
      </c>
      <c r="M48" s="4" t="s">
        <v>133</v>
      </c>
      <c r="N48" s="4" t="s">
        <v>134</v>
      </c>
      <c r="O48" s="4" t="s">
        <v>135</v>
      </c>
    </row>
    <row r="49" spans="1:15" ht="12.75">
      <c r="A49" s="7">
        <v>1</v>
      </c>
      <c r="B49" s="140">
        <v>2</v>
      </c>
      <c r="C49" s="140"/>
      <c r="D49" s="141">
        <v>3</v>
      </c>
      <c r="E49" s="142"/>
      <c r="F49" s="7">
        <v>4</v>
      </c>
      <c r="G49" s="7">
        <v>5</v>
      </c>
      <c r="H49" s="33">
        <v>6</v>
      </c>
      <c r="I49" s="7">
        <v>7</v>
      </c>
      <c r="J49" s="7">
        <v>8</v>
      </c>
      <c r="K49" s="7">
        <v>9</v>
      </c>
      <c r="L49" s="7">
        <v>10</v>
      </c>
      <c r="M49" s="7">
        <v>11</v>
      </c>
      <c r="N49" s="7">
        <v>12</v>
      </c>
      <c r="O49" s="7">
        <v>13</v>
      </c>
    </row>
    <row r="50" spans="1:15" ht="12.75">
      <c r="A50" s="6"/>
      <c r="B50" s="143"/>
      <c r="C50" s="143"/>
      <c r="D50" s="143"/>
      <c r="E50" s="143"/>
      <c r="F50" s="6"/>
      <c r="G50" s="6"/>
      <c r="H50" s="26"/>
      <c r="I50" s="6"/>
      <c r="J50" s="6"/>
      <c r="K50" s="6"/>
      <c r="L50" s="6"/>
      <c r="M50" s="6"/>
      <c r="N50" s="6"/>
      <c r="O50" s="6"/>
    </row>
    <row r="51" spans="1:15" ht="68.25">
      <c r="A51" s="13">
        <v>1</v>
      </c>
      <c r="B51" s="132" t="s">
        <v>136</v>
      </c>
      <c r="C51" s="133"/>
      <c r="D51" s="137">
        <v>31000</v>
      </c>
      <c r="E51" s="137"/>
      <c r="F51" s="44">
        <v>31000</v>
      </c>
      <c r="G51" s="13">
        <v>1981</v>
      </c>
      <c r="H51" s="6"/>
      <c r="I51" s="5" t="s">
        <v>25</v>
      </c>
      <c r="J51" s="6"/>
      <c r="K51" s="6"/>
      <c r="L51" s="6"/>
      <c r="M51" s="6"/>
      <c r="N51" s="6"/>
      <c r="O51" s="6"/>
    </row>
    <row r="52" spans="1:15" ht="68.25">
      <c r="A52" s="13">
        <v>2</v>
      </c>
      <c r="B52" s="132" t="s">
        <v>137</v>
      </c>
      <c r="C52" s="133"/>
      <c r="D52" s="137">
        <v>157356</v>
      </c>
      <c r="E52" s="137"/>
      <c r="F52" s="44">
        <v>156045</v>
      </c>
      <c r="G52" s="13">
        <v>2005</v>
      </c>
      <c r="H52" s="6"/>
      <c r="I52" s="34" t="s">
        <v>25</v>
      </c>
      <c r="J52" s="6"/>
      <c r="K52" s="6"/>
      <c r="L52" s="6"/>
      <c r="M52" s="6"/>
      <c r="N52" s="6"/>
      <c r="O52" s="6"/>
    </row>
    <row r="53" spans="1:15" ht="68.25">
      <c r="A53" s="13">
        <v>3</v>
      </c>
      <c r="B53" s="132" t="s">
        <v>138</v>
      </c>
      <c r="C53" s="133"/>
      <c r="D53" s="137">
        <v>223200</v>
      </c>
      <c r="E53" s="137"/>
      <c r="F53" s="44">
        <v>223200</v>
      </c>
      <c r="G53" s="13">
        <v>1988</v>
      </c>
      <c r="H53" s="6"/>
      <c r="I53" s="34" t="s">
        <v>25</v>
      </c>
      <c r="J53" s="6"/>
      <c r="K53" s="6"/>
      <c r="L53" s="6"/>
      <c r="M53" s="6"/>
      <c r="N53" s="6"/>
      <c r="O53" s="6"/>
    </row>
    <row r="54" spans="1:15" ht="68.25">
      <c r="A54" s="13">
        <v>4</v>
      </c>
      <c r="B54" s="132" t="s">
        <v>139</v>
      </c>
      <c r="C54" s="133"/>
      <c r="D54" s="137">
        <v>379338</v>
      </c>
      <c r="E54" s="137"/>
      <c r="F54" s="44">
        <v>376177</v>
      </c>
      <c r="G54" s="13">
        <v>2006</v>
      </c>
      <c r="H54" s="6"/>
      <c r="I54" s="34" t="s">
        <v>25</v>
      </c>
      <c r="J54" s="6"/>
      <c r="K54" s="6"/>
      <c r="L54" s="6"/>
      <c r="M54" s="6"/>
      <c r="N54" s="6"/>
      <c r="O54" s="6"/>
    </row>
    <row r="55" spans="1:15" ht="68.25">
      <c r="A55" s="13">
        <v>5</v>
      </c>
      <c r="B55" s="132" t="s">
        <v>140</v>
      </c>
      <c r="C55" s="133"/>
      <c r="D55" s="137">
        <v>849400</v>
      </c>
      <c r="E55" s="137"/>
      <c r="F55" s="44">
        <v>764456</v>
      </c>
      <c r="G55" s="13">
        <v>2000</v>
      </c>
      <c r="H55" s="6"/>
      <c r="I55" s="34" t="s">
        <v>25</v>
      </c>
      <c r="J55" s="6"/>
      <c r="K55" s="6"/>
      <c r="L55" s="6"/>
      <c r="M55" s="6"/>
      <c r="N55" s="6"/>
      <c r="O55" s="6"/>
    </row>
    <row r="56" spans="1:17" ht="68.25">
      <c r="A56" s="13">
        <v>6</v>
      </c>
      <c r="B56" s="132" t="s">
        <v>141</v>
      </c>
      <c r="C56" s="133"/>
      <c r="D56" s="137">
        <v>300000</v>
      </c>
      <c r="E56" s="137"/>
      <c r="F56" s="44">
        <v>300000</v>
      </c>
      <c r="G56" s="13">
        <v>2007</v>
      </c>
      <c r="H56" s="6"/>
      <c r="I56" s="34" t="s">
        <v>25</v>
      </c>
      <c r="J56" s="6"/>
      <c r="K56" s="6" t="s">
        <v>31</v>
      </c>
      <c r="L56" s="6"/>
      <c r="M56" s="6"/>
      <c r="N56" s="6"/>
      <c r="O56" s="6"/>
      <c r="Q56" s="49"/>
    </row>
    <row r="57" spans="1:15" ht="68.25">
      <c r="A57" s="13">
        <v>7</v>
      </c>
      <c r="B57" s="170" t="s">
        <v>142</v>
      </c>
      <c r="C57" s="171"/>
      <c r="D57" s="137">
        <v>117410</v>
      </c>
      <c r="E57" s="137"/>
      <c r="F57" s="44">
        <v>116432</v>
      </c>
      <c r="G57" s="13">
        <v>2008</v>
      </c>
      <c r="H57" s="6"/>
      <c r="I57" s="34" t="s">
        <v>25</v>
      </c>
      <c r="J57" s="6"/>
      <c r="K57" s="6"/>
      <c r="L57" s="6"/>
      <c r="M57" s="6"/>
      <c r="N57" s="6"/>
      <c r="O57" s="6"/>
    </row>
    <row r="58" spans="1:15" ht="68.25">
      <c r="A58" s="13">
        <v>13</v>
      </c>
      <c r="B58" s="111" t="s">
        <v>143</v>
      </c>
      <c r="C58" s="112"/>
      <c r="D58" s="134">
        <v>7984.08</v>
      </c>
      <c r="E58" s="134"/>
      <c r="F58" s="44">
        <v>7984.08</v>
      </c>
      <c r="G58" s="13">
        <v>2003</v>
      </c>
      <c r="H58" s="6"/>
      <c r="I58" s="34" t="s">
        <v>25</v>
      </c>
      <c r="J58" s="6"/>
      <c r="K58" s="6" t="s">
        <v>31</v>
      </c>
      <c r="L58" s="6"/>
      <c r="M58" s="6"/>
      <c r="N58" s="6"/>
      <c r="O58" s="6"/>
    </row>
    <row r="59" spans="1:15" ht="68.25">
      <c r="A59" s="13">
        <v>14</v>
      </c>
      <c r="B59" s="111" t="s">
        <v>144</v>
      </c>
      <c r="C59" s="112"/>
      <c r="D59" s="134">
        <v>3530.68</v>
      </c>
      <c r="E59" s="134"/>
      <c r="F59" s="44">
        <v>3530.68</v>
      </c>
      <c r="G59" s="13">
        <v>2003</v>
      </c>
      <c r="H59" s="6"/>
      <c r="I59" s="34" t="s">
        <v>25</v>
      </c>
      <c r="J59" s="6"/>
      <c r="K59" s="6"/>
      <c r="L59" s="6"/>
      <c r="M59" s="6"/>
      <c r="N59" s="6"/>
      <c r="O59" s="6"/>
    </row>
    <row r="60" spans="1:15" ht="68.25">
      <c r="A60" s="13">
        <v>15</v>
      </c>
      <c r="B60" s="111" t="s">
        <v>145</v>
      </c>
      <c r="C60" s="112"/>
      <c r="D60" s="134">
        <v>5586</v>
      </c>
      <c r="E60" s="134"/>
      <c r="F60" s="44">
        <v>5586</v>
      </c>
      <c r="G60" s="13">
        <v>2004</v>
      </c>
      <c r="H60" s="6"/>
      <c r="I60" s="34" t="s">
        <v>25</v>
      </c>
      <c r="J60" s="6"/>
      <c r="K60" s="6"/>
      <c r="L60" s="6"/>
      <c r="M60" s="6"/>
      <c r="N60" s="6"/>
      <c r="O60" s="6"/>
    </row>
    <row r="61" spans="1:15" ht="68.25">
      <c r="A61" s="13">
        <v>16</v>
      </c>
      <c r="B61" s="111" t="s">
        <v>146</v>
      </c>
      <c r="C61" s="112"/>
      <c r="D61" s="134">
        <v>6654.8</v>
      </c>
      <c r="E61" s="134"/>
      <c r="F61" s="44">
        <v>6654.8</v>
      </c>
      <c r="G61" s="13">
        <v>2002</v>
      </c>
      <c r="H61" s="6"/>
      <c r="I61" s="34" t="s">
        <v>25</v>
      </c>
      <c r="J61" s="6"/>
      <c r="K61" s="6"/>
      <c r="L61" s="6"/>
      <c r="M61" s="6"/>
      <c r="N61" s="6"/>
      <c r="O61" s="6"/>
    </row>
    <row r="62" spans="1:15" ht="68.25">
      <c r="A62" s="13">
        <v>17</v>
      </c>
      <c r="B62" s="111" t="s">
        <v>147</v>
      </c>
      <c r="C62" s="112"/>
      <c r="D62" s="134">
        <v>8881.47</v>
      </c>
      <c r="E62" s="134"/>
      <c r="F62" s="18">
        <v>8881.47</v>
      </c>
      <c r="G62" s="13">
        <v>2004</v>
      </c>
      <c r="H62" s="6"/>
      <c r="I62" s="34" t="s">
        <v>25</v>
      </c>
      <c r="J62" s="6"/>
      <c r="K62" s="6"/>
      <c r="L62" s="6"/>
      <c r="M62" s="6"/>
      <c r="N62" s="6"/>
      <c r="O62" s="6"/>
    </row>
    <row r="63" spans="1:15" ht="68.25">
      <c r="A63" s="13">
        <v>18</v>
      </c>
      <c r="B63" s="111" t="s">
        <v>148</v>
      </c>
      <c r="C63" s="112"/>
      <c r="D63" s="134">
        <v>14944.41</v>
      </c>
      <c r="E63" s="134"/>
      <c r="F63" s="18">
        <v>14944.41</v>
      </c>
      <c r="G63" s="13">
        <v>2005</v>
      </c>
      <c r="H63" s="6"/>
      <c r="I63" s="34" t="s">
        <v>25</v>
      </c>
      <c r="J63" s="6"/>
      <c r="K63" s="6"/>
      <c r="L63" s="6"/>
      <c r="M63" s="6"/>
      <c r="N63" s="6"/>
      <c r="O63" s="6"/>
    </row>
    <row r="64" spans="1:15" ht="68.25">
      <c r="A64" s="13">
        <v>20</v>
      </c>
      <c r="B64" s="111" t="s">
        <v>150</v>
      </c>
      <c r="C64" s="112"/>
      <c r="D64" s="134">
        <v>14421.84</v>
      </c>
      <c r="E64" s="134"/>
      <c r="F64" s="18">
        <v>14421.84</v>
      </c>
      <c r="G64" s="13">
        <v>1996</v>
      </c>
      <c r="H64" s="6"/>
      <c r="I64" s="34" t="s">
        <v>25</v>
      </c>
      <c r="J64" s="6"/>
      <c r="K64" s="6"/>
      <c r="L64" s="6"/>
      <c r="M64" s="6"/>
      <c r="N64" s="6"/>
      <c r="O64" s="6"/>
    </row>
    <row r="65" spans="1:15" ht="68.25">
      <c r="A65" s="13">
        <v>22</v>
      </c>
      <c r="B65" s="111" t="s">
        <v>151</v>
      </c>
      <c r="C65" s="112"/>
      <c r="D65" s="134">
        <v>7548</v>
      </c>
      <c r="E65" s="134"/>
      <c r="F65" s="18">
        <v>7548</v>
      </c>
      <c r="G65" s="13">
        <v>2006</v>
      </c>
      <c r="H65" s="6"/>
      <c r="I65" s="34" t="s">
        <v>25</v>
      </c>
      <c r="J65" s="6"/>
      <c r="K65" s="6"/>
      <c r="L65" s="6"/>
      <c r="M65" s="6"/>
      <c r="N65" s="6"/>
      <c r="O65" s="6"/>
    </row>
    <row r="66" spans="1:15" ht="68.25">
      <c r="A66" s="13">
        <v>23</v>
      </c>
      <c r="B66" s="111" t="s">
        <v>152</v>
      </c>
      <c r="C66" s="112"/>
      <c r="D66" s="134">
        <v>3672</v>
      </c>
      <c r="E66" s="134"/>
      <c r="F66" s="18">
        <v>3672</v>
      </c>
      <c r="G66" s="13">
        <v>2006</v>
      </c>
      <c r="H66" s="6"/>
      <c r="I66" s="34" t="s">
        <v>25</v>
      </c>
      <c r="J66" s="6"/>
      <c r="K66" s="6"/>
      <c r="L66" s="6"/>
      <c r="M66" s="6"/>
      <c r="N66" s="6"/>
      <c r="O66" s="6"/>
    </row>
    <row r="67" spans="1:15" ht="68.25">
      <c r="A67" s="13">
        <v>24</v>
      </c>
      <c r="B67" s="111" t="s">
        <v>153</v>
      </c>
      <c r="C67" s="112"/>
      <c r="D67" s="134">
        <v>3906.6</v>
      </c>
      <c r="E67" s="134"/>
      <c r="F67" s="18">
        <v>3906.6</v>
      </c>
      <c r="G67" s="13">
        <v>2006</v>
      </c>
      <c r="H67" s="6"/>
      <c r="I67" s="34" t="s">
        <v>25</v>
      </c>
      <c r="J67" s="6"/>
      <c r="K67" s="6"/>
      <c r="L67" s="6"/>
      <c r="M67" s="6"/>
      <c r="N67" s="6"/>
      <c r="O67" s="6"/>
    </row>
    <row r="68" spans="1:15" ht="68.25">
      <c r="A68" s="13">
        <v>27</v>
      </c>
      <c r="B68" s="111" t="s">
        <v>154</v>
      </c>
      <c r="C68" s="112"/>
      <c r="D68" s="134">
        <v>15037.86</v>
      </c>
      <c r="E68" s="134"/>
      <c r="F68" s="13">
        <v>15037.86</v>
      </c>
      <c r="G68" s="13">
        <v>2006</v>
      </c>
      <c r="H68" s="6"/>
      <c r="I68" s="34" t="s">
        <v>25</v>
      </c>
      <c r="J68" s="6"/>
      <c r="K68" s="6"/>
      <c r="L68" s="6"/>
      <c r="M68" s="6"/>
      <c r="N68" s="6"/>
      <c r="O68" s="6"/>
    </row>
    <row r="69" spans="1:15" ht="68.25">
      <c r="A69" s="13">
        <v>28</v>
      </c>
      <c r="B69" s="111" t="s">
        <v>155</v>
      </c>
      <c r="C69" s="112"/>
      <c r="D69" s="134">
        <v>15980.2</v>
      </c>
      <c r="E69" s="134"/>
      <c r="F69" s="18">
        <v>15980.2</v>
      </c>
      <c r="G69" s="13">
        <v>2006</v>
      </c>
      <c r="H69" s="6"/>
      <c r="I69" s="34" t="s">
        <v>25</v>
      </c>
      <c r="J69" s="6"/>
      <c r="K69" s="6"/>
      <c r="L69" s="6"/>
      <c r="M69" s="6"/>
      <c r="N69" s="6"/>
      <c r="O69" s="6"/>
    </row>
    <row r="70" spans="1:15" ht="68.25">
      <c r="A70" s="13">
        <v>29</v>
      </c>
      <c r="B70" s="111" t="s">
        <v>156</v>
      </c>
      <c r="C70" s="112"/>
      <c r="D70" s="134">
        <v>5702.01</v>
      </c>
      <c r="E70" s="134"/>
      <c r="F70" s="13">
        <v>5702.01</v>
      </c>
      <c r="G70" s="13">
        <v>2006</v>
      </c>
      <c r="H70" s="6"/>
      <c r="I70" s="34" t="s">
        <v>25</v>
      </c>
      <c r="J70" s="6"/>
      <c r="K70" s="6"/>
      <c r="L70" s="6"/>
      <c r="M70" s="6"/>
      <c r="N70" s="6"/>
      <c r="O70" s="6"/>
    </row>
    <row r="71" spans="1:15" ht="68.25">
      <c r="A71" s="13">
        <v>30</v>
      </c>
      <c r="B71" s="111" t="s">
        <v>157</v>
      </c>
      <c r="C71" s="112"/>
      <c r="D71" s="134">
        <v>13777.55</v>
      </c>
      <c r="E71" s="134"/>
      <c r="F71" s="13">
        <v>13777.55</v>
      </c>
      <c r="G71" s="13">
        <v>2006</v>
      </c>
      <c r="H71" s="6"/>
      <c r="I71" s="34" t="s">
        <v>25</v>
      </c>
      <c r="J71" s="6"/>
      <c r="K71" s="6"/>
      <c r="L71" s="6"/>
      <c r="M71" s="6"/>
      <c r="N71" s="6"/>
      <c r="O71" s="6"/>
    </row>
    <row r="72" spans="1:15" ht="68.25">
      <c r="A72" s="13">
        <v>31</v>
      </c>
      <c r="B72" s="111" t="s">
        <v>158</v>
      </c>
      <c r="C72" s="112"/>
      <c r="D72" s="134">
        <v>9117.98</v>
      </c>
      <c r="E72" s="134"/>
      <c r="F72" s="13">
        <v>9117.98</v>
      </c>
      <c r="G72" s="13">
        <v>2006</v>
      </c>
      <c r="H72" s="6"/>
      <c r="I72" s="34" t="s">
        <v>25</v>
      </c>
      <c r="J72" s="6"/>
      <c r="K72" s="6"/>
      <c r="L72" s="6"/>
      <c r="M72" s="6"/>
      <c r="N72" s="6"/>
      <c r="O72" s="6"/>
    </row>
    <row r="73" spans="1:15" ht="68.25">
      <c r="A73" s="13">
        <v>34</v>
      </c>
      <c r="B73" s="111" t="s">
        <v>160</v>
      </c>
      <c r="C73" s="112"/>
      <c r="D73" s="134">
        <v>5151</v>
      </c>
      <c r="E73" s="134"/>
      <c r="F73" s="18">
        <v>5151</v>
      </c>
      <c r="G73" s="13">
        <v>2006</v>
      </c>
      <c r="H73" s="6"/>
      <c r="I73" s="34" t="s">
        <v>25</v>
      </c>
      <c r="J73" s="6"/>
      <c r="K73" s="6"/>
      <c r="L73" s="6"/>
      <c r="M73" s="6"/>
      <c r="N73" s="6"/>
      <c r="O73" s="6"/>
    </row>
    <row r="74" spans="1:15" ht="68.25">
      <c r="A74" s="13">
        <v>35</v>
      </c>
      <c r="B74" s="135" t="s">
        <v>161</v>
      </c>
      <c r="C74" s="136"/>
      <c r="D74" s="134">
        <v>5140.8</v>
      </c>
      <c r="E74" s="134"/>
      <c r="F74" s="18">
        <v>5140.8</v>
      </c>
      <c r="G74" s="13">
        <v>2006</v>
      </c>
      <c r="H74" s="6"/>
      <c r="I74" s="34" t="s">
        <v>25</v>
      </c>
      <c r="J74" s="6" t="s">
        <v>31</v>
      </c>
      <c r="K74" s="6"/>
      <c r="L74" s="6"/>
      <c r="M74" s="6"/>
      <c r="N74" s="6"/>
      <c r="O74" s="6"/>
    </row>
    <row r="75" spans="1:15" ht="68.25">
      <c r="A75" s="13">
        <v>36</v>
      </c>
      <c r="B75" s="111" t="s">
        <v>162</v>
      </c>
      <c r="C75" s="112"/>
      <c r="D75" s="134">
        <v>11488.26</v>
      </c>
      <c r="E75" s="134"/>
      <c r="F75" s="13">
        <v>11488.26</v>
      </c>
      <c r="G75" s="13">
        <v>2006</v>
      </c>
      <c r="H75" s="6"/>
      <c r="I75" s="34" t="s">
        <v>25</v>
      </c>
      <c r="J75" s="6"/>
      <c r="K75" s="6"/>
      <c r="L75" s="6"/>
      <c r="M75" s="6"/>
      <c r="N75" s="6"/>
      <c r="O75" s="6"/>
    </row>
    <row r="76" spans="1:15" ht="68.25">
      <c r="A76" s="13">
        <v>37</v>
      </c>
      <c r="B76" s="111" t="s">
        <v>163</v>
      </c>
      <c r="C76" s="112"/>
      <c r="D76" s="134">
        <v>8059.02</v>
      </c>
      <c r="E76" s="134"/>
      <c r="F76" s="13">
        <v>8059.02</v>
      </c>
      <c r="G76" s="13">
        <v>2006</v>
      </c>
      <c r="H76" s="6"/>
      <c r="I76" s="34" t="s">
        <v>25</v>
      </c>
      <c r="J76" s="6"/>
      <c r="K76" s="6"/>
      <c r="L76" s="6"/>
      <c r="M76" s="6"/>
      <c r="N76" s="6"/>
      <c r="O76" s="6"/>
    </row>
    <row r="77" spans="1:15" ht="68.25">
      <c r="A77" s="13">
        <v>38</v>
      </c>
      <c r="B77" s="111" t="s">
        <v>164</v>
      </c>
      <c r="C77" s="112"/>
      <c r="D77" s="134">
        <v>28050</v>
      </c>
      <c r="E77" s="134"/>
      <c r="F77" s="18">
        <v>28050</v>
      </c>
      <c r="G77" s="13">
        <v>2006</v>
      </c>
      <c r="H77" s="6"/>
      <c r="I77" s="34" t="s">
        <v>25</v>
      </c>
      <c r="J77" s="6"/>
      <c r="K77" s="6"/>
      <c r="L77" s="6"/>
      <c r="M77" s="6"/>
      <c r="N77" s="6"/>
      <c r="O77" s="6"/>
    </row>
    <row r="78" spans="1:15" ht="68.25">
      <c r="A78" s="13">
        <v>39</v>
      </c>
      <c r="B78" s="111" t="s">
        <v>165</v>
      </c>
      <c r="C78" s="112"/>
      <c r="D78" s="134">
        <v>4070</v>
      </c>
      <c r="E78" s="134"/>
      <c r="F78" s="18">
        <v>4070</v>
      </c>
      <c r="G78" s="13">
        <v>2006</v>
      </c>
      <c r="H78" s="6"/>
      <c r="I78" s="34" t="s">
        <v>25</v>
      </c>
      <c r="J78" s="6"/>
      <c r="K78" s="6"/>
      <c r="L78" s="6"/>
      <c r="M78" s="6"/>
      <c r="N78" s="6"/>
      <c r="O78" s="6"/>
    </row>
    <row r="79" spans="1:15" ht="68.25">
      <c r="A79" s="13">
        <v>40</v>
      </c>
      <c r="B79" s="111" t="s">
        <v>166</v>
      </c>
      <c r="C79" s="112"/>
      <c r="D79" s="134">
        <v>9084.4</v>
      </c>
      <c r="E79" s="134"/>
      <c r="F79" s="18">
        <v>9084.4</v>
      </c>
      <c r="G79" s="13">
        <v>2006</v>
      </c>
      <c r="H79" s="6"/>
      <c r="I79" s="34" t="s">
        <v>25</v>
      </c>
      <c r="J79" s="6"/>
      <c r="K79" s="6"/>
      <c r="L79" s="6"/>
      <c r="M79" s="6"/>
      <c r="N79" s="6"/>
      <c r="O79" s="6"/>
    </row>
    <row r="80" spans="1:15" ht="68.25">
      <c r="A80" s="13">
        <v>41</v>
      </c>
      <c r="B80" s="111" t="s">
        <v>167</v>
      </c>
      <c r="C80" s="112"/>
      <c r="D80" s="134">
        <v>20517.12</v>
      </c>
      <c r="E80" s="134"/>
      <c r="F80" s="18">
        <v>20517.12</v>
      </c>
      <c r="G80" s="13">
        <v>2006</v>
      </c>
      <c r="H80" s="6"/>
      <c r="I80" s="34" t="s">
        <v>25</v>
      </c>
      <c r="J80" s="6"/>
      <c r="K80" s="6"/>
      <c r="L80" s="6"/>
      <c r="M80" s="6"/>
      <c r="N80" s="6"/>
      <c r="O80" s="6"/>
    </row>
    <row r="81" spans="1:15" ht="68.25">
      <c r="A81" s="13">
        <v>43</v>
      </c>
      <c r="B81" s="111" t="s">
        <v>168</v>
      </c>
      <c r="C81" s="112"/>
      <c r="D81" s="134">
        <v>8053.92</v>
      </c>
      <c r="E81" s="134"/>
      <c r="F81" s="13">
        <v>8053.92</v>
      </c>
      <c r="G81" s="13">
        <v>2006</v>
      </c>
      <c r="H81" s="6"/>
      <c r="I81" s="34" t="s">
        <v>25</v>
      </c>
      <c r="J81" s="6"/>
      <c r="K81" s="6"/>
      <c r="L81" s="6"/>
      <c r="M81" s="6"/>
      <c r="N81" s="6"/>
      <c r="O81" s="6"/>
    </row>
    <row r="82" spans="1:15" ht="68.25">
      <c r="A82" s="13">
        <v>44</v>
      </c>
      <c r="B82" s="111" t="s">
        <v>169</v>
      </c>
      <c r="C82" s="112"/>
      <c r="D82" s="134">
        <v>5916</v>
      </c>
      <c r="E82" s="134"/>
      <c r="F82" s="18">
        <v>5916</v>
      </c>
      <c r="G82" s="13">
        <v>2006</v>
      </c>
      <c r="H82" s="6"/>
      <c r="I82" s="34" t="s">
        <v>25</v>
      </c>
      <c r="J82" s="6"/>
      <c r="K82" s="6"/>
      <c r="L82" s="6"/>
      <c r="M82" s="6"/>
      <c r="N82" s="6"/>
      <c r="O82" s="6"/>
    </row>
    <row r="83" spans="1:15" ht="68.25">
      <c r="A83" s="13">
        <v>45</v>
      </c>
      <c r="B83" s="111" t="s">
        <v>170</v>
      </c>
      <c r="C83" s="112"/>
      <c r="D83" s="129">
        <v>12700</v>
      </c>
      <c r="E83" s="130"/>
      <c r="F83" s="18">
        <v>12700</v>
      </c>
      <c r="G83" s="13">
        <v>2006</v>
      </c>
      <c r="H83" s="6"/>
      <c r="I83" s="34" t="s">
        <v>25</v>
      </c>
      <c r="J83" s="6"/>
      <c r="K83" s="6"/>
      <c r="L83" s="6"/>
      <c r="M83" s="6"/>
      <c r="N83" s="6"/>
      <c r="O83" s="6"/>
    </row>
    <row r="84" spans="1:15" ht="68.25">
      <c r="A84" s="13">
        <v>46</v>
      </c>
      <c r="B84" s="111" t="s">
        <v>171</v>
      </c>
      <c r="C84" s="112"/>
      <c r="D84" s="129">
        <v>12178.8</v>
      </c>
      <c r="E84" s="130"/>
      <c r="F84" s="18">
        <v>12178.8</v>
      </c>
      <c r="G84" s="13">
        <v>2006</v>
      </c>
      <c r="H84" s="6"/>
      <c r="I84" s="34" t="s">
        <v>25</v>
      </c>
      <c r="J84" s="6"/>
      <c r="K84" s="6"/>
      <c r="L84" s="6"/>
      <c r="M84" s="6"/>
      <c r="N84" s="6"/>
      <c r="O84" s="6"/>
    </row>
    <row r="85" spans="1:15" ht="68.25">
      <c r="A85" s="13"/>
      <c r="B85" s="111" t="s">
        <v>184</v>
      </c>
      <c r="C85" s="112"/>
      <c r="D85" s="129">
        <v>21900</v>
      </c>
      <c r="E85" s="130"/>
      <c r="F85" s="18">
        <v>21900</v>
      </c>
      <c r="G85" s="14" t="s">
        <v>185</v>
      </c>
      <c r="H85" s="6"/>
      <c r="I85" s="34" t="s">
        <v>25</v>
      </c>
      <c r="J85" s="6"/>
      <c r="K85" s="6"/>
      <c r="L85" s="6"/>
      <c r="M85" s="6"/>
      <c r="N85" s="6"/>
      <c r="O85" s="11"/>
    </row>
    <row r="86" spans="1:15" ht="68.25">
      <c r="A86" s="13"/>
      <c r="B86" s="111" t="s">
        <v>186</v>
      </c>
      <c r="C86" s="112"/>
      <c r="D86" s="129">
        <v>3400</v>
      </c>
      <c r="E86" s="130"/>
      <c r="F86" s="18">
        <v>3400</v>
      </c>
      <c r="G86" s="14" t="s">
        <v>185</v>
      </c>
      <c r="H86" s="6"/>
      <c r="I86" s="34" t="s">
        <v>25</v>
      </c>
      <c r="J86" s="6"/>
      <c r="K86" s="6"/>
      <c r="L86" s="6"/>
      <c r="M86" s="6"/>
      <c r="N86" s="6"/>
      <c r="O86" s="11"/>
    </row>
    <row r="87" spans="1:15" ht="68.25">
      <c r="A87" s="13"/>
      <c r="B87" s="131" t="s">
        <v>333</v>
      </c>
      <c r="C87" s="114"/>
      <c r="D87" s="129">
        <v>24676</v>
      </c>
      <c r="E87" s="130"/>
      <c r="F87" s="18">
        <v>24676</v>
      </c>
      <c r="G87" s="14" t="s">
        <v>191</v>
      </c>
      <c r="H87" s="6"/>
      <c r="I87" s="34" t="s">
        <v>25</v>
      </c>
      <c r="J87" s="6"/>
      <c r="K87" s="6"/>
      <c r="L87" s="6"/>
      <c r="M87" s="6"/>
      <c r="N87" s="6"/>
      <c r="O87" s="11"/>
    </row>
    <row r="88" spans="1:17" ht="68.25">
      <c r="A88" s="13"/>
      <c r="B88" s="131" t="s">
        <v>192</v>
      </c>
      <c r="C88" s="114"/>
      <c r="D88" s="129">
        <v>19715</v>
      </c>
      <c r="E88" s="130"/>
      <c r="F88" s="18">
        <v>19715</v>
      </c>
      <c r="G88" s="14" t="s">
        <v>191</v>
      </c>
      <c r="H88" s="6"/>
      <c r="I88" s="34" t="s">
        <v>25</v>
      </c>
      <c r="J88" s="6"/>
      <c r="K88" s="6" t="s">
        <v>31</v>
      </c>
      <c r="L88" s="6"/>
      <c r="M88" s="6"/>
      <c r="N88" s="6"/>
      <c r="O88" s="11"/>
      <c r="Q88" s="49"/>
    </row>
    <row r="89" spans="1:15" ht="68.25">
      <c r="A89" s="13">
        <v>59</v>
      </c>
      <c r="B89" s="111" t="s">
        <v>193</v>
      </c>
      <c r="C89" s="112"/>
      <c r="D89" s="122">
        <v>185887.76</v>
      </c>
      <c r="E89" s="123"/>
      <c r="F89" s="48">
        <v>185887.76</v>
      </c>
      <c r="G89" s="13" t="s">
        <v>31</v>
      </c>
      <c r="H89" s="6"/>
      <c r="I89" s="34" t="s">
        <v>25</v>
      </c>
      <c r="J89" s="6"/>
      <c r="K89" s="6"/>
      <c r="L89" s="6"/>
      <c r="M89" s="6"/>
      <c r="N89" s="6"/>
      <c r="O89" s="6"/>
    </row>
    <row r="90" spans="1:15" ht="12.75">
      <c r="A90" s="124" t="s">
        <v>194</v>
      </c>
      <c r="B90" s="125"/>
      <c r="C90" s="126"/>
      <c r="D90" s="127">
        <f>SUM(D51:D89)</f>
        <v>2580437.5599999987</v>
      </c>
      <c r="E90" s="128"/>
      <c r="F90" s="127">
        <f>SUM(F51:F89)</f>
        <v>2490043.5599999996</v>
      </c>
      <c r="G90" s="128"/>
      <c r="H90" s="6"/>
      <c r="I90" s="34"/>
      <c r="J90" s="6"/>
      <c r="K90" s="6"/>
      <c r="L90" s="6"/>
      <c r="M90" s="6"/>
      <c r="N90" s="6"/>
      <c r="O90" s="6"/>
    </row>
    <row r="91" spans="1:15" ht="12.75">
      <c r="A91" s="124" t="s">
        <v>195</v>
      </c>
      <c r="B91" s="125"/>
      <c r="C91" s="126"/>
      <c r="D91" s="127">
        <f>H16+H22+H31+D90</f>
        <v>4973914.939999999</v>
      </c>
      <c r="E91" s="126"/>
      <c r="F91" s="127">
        <f>I16+I22+I31+F90</f>
        <v>4423470.16</v>
      </c>
      <c r="G91" s="128"/>
      <c r="H91" s="6"/>
      <c r="I91" s="6"/>
      <c r="J91" s="6"/>
      <c r="K91" s="6"/>
      <c r="L91" s="6"/>
      <c r="M91" s="6"/>
      <c r="N91" s="6"/>
      <c r="O91" s="6"/>
    </row>
    <row r="92" spans="1:15" ht="18.75" customHeight="1">
      <c r="A92" s="115" t="s">
        <v>196</v>
      </c>
      <c r="B92" s="116"/>
      <c r="C92" s="116"/>
      <c r="D92" s="116"/>
      <c r="E92" s="116"/>
      <c r="F92" s="116"/>
      <c r="G92" s="116"/>
      <c r="H92" s="116"/>
      <c r="I92" s="116"/>
      <c r="J92" s="116"/>
      <c r="K92" s="116"/>
      <c r="L92" s="116"/>
      <c r="M92" s="116"/>
      <c r="N92" s="117"/>
      <c r="O92" s="6"/>
    </row>
    <row r="93" spans="1:15" ht="162">
      <c r="A93" s="35" t="s">
        <v>197</v>
      </c>
      <c r="B93" s="118" t="s">
        <v>198</v>
      </c>
      <c r="C93" s="119"/>
      <c r="D93" s="118" t="s">
        <v>199</v>
      </c>
      <c r="E93" s="119"/>
      <c r="F93" s="35" t="s">
        <v>200</v>
      </c>
      <c r="G93" s="35" t="s">
        <v>201</v>
      </c>
      <c r="H93" s="35" t="s">
        <v>202</v>
      </c>
      <c r="I93" s="36" t="s">
        <v>203</v>
      </c>
      <c r="J93" s="118" t="s">
        <v>204</v>
      </c>
      <c r="K93" s="119"/>
      <c r="L93" s="118" t="s">
        <v>205</v>
      </c>
      <c r="M93" s="119"/>
      <c r="N93" s="35" t="s">
        <v>206</v>
      </c>
      <c r="O93" s="6"/>
    </row>
    <row r="94" spans="1:15" ht="12.75">
      <c r="A94" s="6">
        <v>1</v>
      </c>
      <c r="B94" s="120">
        <v>2</v>
      </c>
      <c r="C94" s="121"/>
      <c r="D94" s="120">
        <v>3</v>
      </c>
      <c r="E94" s="121"/>
      <c r="F94" s="6">
        <v>4</v>
      </c>
      <c r="G94" s="6">
        <v>5</v>
      </c>
      <c r="H94" s="6">
        <v>6</v>
      </c>
      <c r="I94" s="6">
        <v>7</v>
      </c>
      <c r="J94" s="120">
        <v>8</v>
      </c>
      <c r="K94" s="121"/>
      <c r="L94" s="120">
        <v>9</v>
      </c>
      <c r="M94" s="121"/>
      <c r="N94" s="6">
        <v>10</v>
      </c>
      <c r="O94" s="6"/>
    </row>
    <row r="95" spans="1:15" ht="243.75">
      <c r="A95" s="5">
        <v>1</v>
      </c>
      <c r="B95" s="111" t="s">
        <v>207</v>
      </c>
      <c r="C95" s="112"/>
      <c r="D95" s="111" t="s">
        <v>208</v>
      </c>
      <c r="E95" s="112"/>
      <c r="F95" s="5" t="s">
        <v>209</v>
      </c>
      <c r="G95" s="5" t="s">
        <v>210</v>
      </c>
      <c r="H95" s="6"/>
      <c r="I95" s="6"/>
      <c r="J95" s="113">
        <f>D91</f>
        <v>4973914.939999999</v>
      </c>
      <c r="K95" s="114"/>
      <c r="L95" s="113">
        <f>F91</f>
        <v>4423470.16</v>
      </c>
      <c r="M95" s="114"/>
      <c r="N95" s="13">
        <v>15</v>
      </c>
      <c r="O95" s="6"/>
    </row>
    <row r="96" spans="1:15" ht="12.75">
      <c r="A96" s="37"/>
      <c r="B96" s="37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</row>
    <row r="97" spans="1:15" ht="12.75">
      <c r="A97" s="37"/>
      <c r="B97" s="37"/>
      <c r="C97" s="37" t="s">
        <v>211</v>
      </c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</row>
    <row r="98" spans="1:15" ht="12.75">
      <c r="A98" s="37"/>
      <c r="B98" s="37"/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</row>
    <row r="99" spans="1:15" ht="12.75">
      <c r="A99" s="37"/>
      <c r="B99" s="37"/>
      <c r="C99" s="37" t="s">
        <v>212</v>
      </c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</row>
    <row r="100" spans="1:15" ht="12.75">
      <c r="A100" s="37"/>
      <c r="B100" s="37"/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</row>
    <row r="101" spans="1:15" ht="12.75">
      <c r="A101" s="37"/>
      <c r="B101" s="37"/>
      <c r="C101" s="37" t="s">
        <v>213</v>
      </c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</row>
    <row r="102" spans="1:15" ht="12.75">
      <c r="A102" s="37"/>
      <c r="B102" s="37"/>
      <c r="C102" s="37" t="s">
        <v>214</v>
      </c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</row>
    <row r="103" spans="1:15" ht="12.75">
      <c r="A103" s="37"/>
      <c r="B103" s="37"/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</row>
  </sheetData>
  <sheetProtection/>
  <mergeCells count="227">
    <mergeCell ref="B42:C42"/>
    <mergeCell ref="D42:E42"/>
    <mergeCell ref="M42:N42"/>
    <mergeCell ref="E1:L1"/>
    <mergeCell ref="E2:L2"/>
    <mergeCell ref="F3:K3"/>
    <mergeCell ref="B5:C5"/>
    <mergeCell ref="D5:E5"/>
    <mergeCell ref="B9:C9"/>
    <mergeCell ref="D9:E9"/>
    <mergeCell ref="M9:N9"/>
    <mergeCell ref="B10:C10"/>
    <mergeCell ref="D10:E10"/>
    <mergeCell ref="M10:N10"/>
    <mergeCell ref="M5:N5"/>
    <mergeCell ref="B6:C6"/>
    <mergeCell ref="D6:E6"/>
    <mergeCell ref="M6:N6"/>
    <mergeCell ref="M7:N7"/>
    <mergeCell ref="A8:N8"/>
    <mergeCell ref="D12:E12"/>
    <mergeCell ref="M12:N12"/>
    <mergeCell ref="B13:C13"/>
    <mergeCell ref="D13:E13"/>
    <mergeCell ref="M13:N13"/>
    <mergeCell ref="B14:C14"/>
    <mergeCell ref="D14:E14"/>
    <mergeCell ref="M14:N14"/>
    <mergeCell ref="B12:C12"/>
    <mergeCell ref="B15:C15"/>
    <mergeCell ref="D15:E15"/>
    <mergeCell ref="M15:N15"/>
    <mergeCell ref="B16:C16"/>
    <mergeCell ref="D16:E16"/>
    <mergeCell ref="M16:N16"/>
    <mergeCell ref="M21:N21"/>
    <mergeCell ref="B17:C17"/>
    <mergeCell ref="D17:E17"/>
    <mergeCell ref="M17:N17"/>
    <mergeCell ref="A18:N18"/>
    <mergeCell ref="B19:C19"/>
    <mergeCell ref="D19:E19"/>
    <mergeCell ref="M19:N19"/>
    <mergeCell ref="D22:E22"/>
    <mergeCell ref="M22:N22"/>
    <mergeCell ref="A23:C23"/>
    <mergeCell ref="D23:E23"/>
    <mergeCell ref="M23:N23"/>
    <mergeCell ref="B20:C20"/>
    <mergeCell ref="D20:E20"/>
    <mergeCell ref="M20:N20"/>
    <mergeCell ref="B21:C21"/>
    <mergeCell ref="D21:E21"/>
    <mergeCell ref="B28:C28"/>
    <mergeCell ref="D28:E28"/>
    <mergeCell ref="M28:N28"/>
    <mergeCell ref="B26:C26"/>
    <mergeCell ref="D26:E26"/>
    <mergeCell ref="M26:N26"/>
    <mergeCell ref="M27:N27"/>
    <mergeCell ref="B29:C29"/>
    <mergeCell ref="D29:E29"/>
    <mergeCell ref="M29:N29"/>
    <mergeCell ref="B31:C31"/>
    <mergeCell ref="D31:E31"/>
    <mergeCell ref="M31:N31"/>
    <mergeCell ref="B30:C30"/>
    <mergeCell ref="D30:E30"/>
    <mergeCell ref="A32:C32"/>
    <mergeCell ref="D32:E32"/>
    <mergeCell ref="M32:N32"/>
    <mergeCell ref="B33:C33"/>
    <mergeCell ref="D33:E33"/>
    <mergeCell ref="M33:N33"/>
    <mergeCell ref="B34:C34"/>
    <mergeCell ref="D34:E34"/>
    <mergeCell ref="M34:N34"/>
    <mergeCell ref="B35:C35"/>
    <mergeCell ref="D35:E35"/>
    <mergeCell ref="M35:N35"/>
    <mergeCell ref="B36:C36"/>
    <mergeCell ref="D36:E36"/>
    <mergeCell ref="M36:N36"/>
    <mergeCell ref="B37:C37"/>
    <mergeCell ref="D37:E37"/>
    <mergeCell ref="M37:N37"/>
    <mergeCell ref="B41:C41"/>
    <mergeCell ref="D41:E41"/>
    <mergeCell ref="M41:N41"/>
    <mergeCell ref="B38:C38"/>
    <mergeCell ref="D38:E38"/>
    <mergeCell ref="M38:N38"/>
    <mergeCell ref="B39:C39"/>
    <mergeCell ref="D39:E39"/>
    <mergeCell ref="M39:N39"/>
    <mergeCell ref="A45:C45"/>
    <mergeCell ref="D45:E45"/>
    <mergeCell ref="M45:N45"/>
    <mergeCell ref="A46:N46"/>
    <mergeCell ref="A47:J47"/>
    <mergeCell ref="K47:M47"/>
    <mergeCell ref="N47:O47"/>
    <mergeCell ref="B48:C48"/>
    <mergeCell ref="D48:E48"/>
    <mergeCell ref="B49:C49"/>
    <mergeCell ref="D49:E49"/>
    <mergeCell ref="B50:C50"/>
    <mergeCell ref="D50:E50"/>
    <mergeCell ref="B51:C51"/>
    <mergeCell ref="D51:E51"/>
    <mergeCell ref="B52:C52"/>
    <mergeCell ref="D52:E52"/>
    <mergeCell ref="B53:C53"/>
    <mergeCell ref="D53:E53"/>
    <mergeCell ref="B54:C54"/>
    <mergeCell ref="D54:E54"/>
    <mergeCell ref="B55:C55"/>
    <mergeCell ref="D55:E55"/>
    <mergeCell ref="B56:C56"/>
    <mergeCell ref="D56:E56"/>
    <mergeCell ref="B57:C57"/>
    <mergeCell ref="D57:E57"/>
    <mergeCell ref="B58:C58"/>
    <mergeCell ref="D58:E58"/>
    <mergeCell ref="B59:C59"/>
    <mergeCell ref="D59:E59"/>
    <mergeCell ref="B63:C63"/>
    <mergeCell ref="D63:E63"/>
    <mergeCell ref="B64:C64"/>
    <mergeCell ref="D64:E64"/>
    <mergeCell ref="B60:C60"/>
    <mergeCell ref="D60:E60"/>
    <mergeCell ref="B61:C61"/>
    <mergeCell ref="D61:E61"/>
    <mergeCell ref="B62:C62"/>
    <mergeCell ref="D62:E62"/>
    <mergeCell ref="B65:C65"/>
    <mergeCell ref="D65:E65"/>
    <mergeCell ref="B66:C66"/>
    <mergeCell ref="D66:E66"/>
    <mergeCell ref="B67:C67"/>
    <mergeCell ref="D67:E67"/>
    <mergeCell ref="B71:C71"/>
    <mergeCell ref="D71:E71"/>
    <mergeCell ref="B72:C72"/>
    <mergeCell ref="D72:E72"/>
    <mergeCell ref="B68:C68"/>
    <mergeCell ref="D68:E68"/>
    <mergeCell ref="B69:C69"/>
    <mergeCell ref="D69:E69"/>
    <mergeCell ref="B70:C70"/>
    <mergeCell ref="D70:E70"/>
    <mergeCell ref="B73:C73"/>
    <mergeCell ref="D73:E73"/>
    <mergeCell ref="B74:C74"/>
    <mergeCell ref="D74:E74"/>
    <mergeCell ref="B75:C75"/>
    <mergeCell ref="D75:E75"/>
    <mergeCell ref="B76:C76"/>
    <mergeCell ref="D76:E76"/>
    <mergeCell ref="B77:C77"/>
    <mergeCell ref="D77:E77"/>
    <mergeCell ref="B78:C78"/>
    <mergeCell ref="D78:E78"/>
    <mergeCell ref="B79:C79"/>
    <mergeCell ref="D79:E79"/>
    <mergeCell ref="B80:C80"/>
    <mergeCell ref="D80:E80"/>
    <mergeCell ref="B81:C81"/>
    <mergeCell ref="D81:E81"/>
    <mergeCell ref="B85:C85"/>
    <mergeCell ref="D85:E85"/>
    <mergeCell ref="B86:C86"/>
    <mergeCell ref="D86:E86"/>
    <mergeCell ref="B82:C82"/>
    <mergeCell ref="D82:E82"/>
    <mergeCell ref="B83:C83"/>
    <mergeCell ref="D83:E83"/>
    <mergeCell ref="B84:C84"/>
    <mergeCell ref="D84:E84"/>
    <mergeCell ref="B87:C87"/>
    <mergeCell ref="D87:E87"/>
    <mergeCell ref="D88:E88"/>
    <mergeCell ref="B89:C89"/>
    <mergeCell ref="D89:E89"/>
    <mergeCell ref="A90:C90"/>
    <mergeCell ref="D90:E90"/>
    <mergeCell ref="A92:N92"/>
    <mergeCell ref="B95:C95"/>
    <mergeCell ref="D95:E95"/>
    <mergeCell ref="J95:K95"/>
    <mergeCell ref="L95:M95"/>
    <mergeCell ref="F91:G91"/>
    <mergeCell ref="J93:K93"/>
    <mergeCell ref="L93:M93"/>
    <mergeCell ref="J94:K94"/>
    <mergeCell ref="L94:M94"/>
    <mergeCell ref="F90:G90"/>
    <mergeCell ref="A91:C91"/>
    <mergeCell ref="D91:E91"/>
    <mergeCell ref="D43:E43"/>
    <mergeCell ref="B94:C94"/>
    <mergeCell ref="D94:E94"/>
    <mergeCell ref="B88:C88"/>
    <mergeCell ref="B43:C43"/>
    <mergeCell ref="B44:C44"/>
    <mergeCell ref="D44:E44"/>
    <mergeCell ref="B11:C11"/>
    <mergeCell ref="D11:E11"/>
    <mergeCell ref="M11:N11"/>
    <mergeCell ref="B24:C24"/>
    <mergeCell ref="B22:C22"/>
    <mergeCell ref="B93:C93"/>
    <mergeCell ref="D93:E93"/>
    <mergeCell ref="M30:N30"/>
    <mergeCell ref="B27:C27"/>
    <mergeCell ref="D27:E27"/>
    <mergeCell ref="M43:N43"/>
    <mergeCell ref="M44:N44"/>
    <mergeCell ref="D24:E24"/>
    <mergeCell ref="B25:C25"/>
    <mergeCell ref="D25:E25"/>
    <mergeCell ref="M24:N24"/>
    <mergeCell ref="M25:N25"/>
    <mergeCell ref="B40:C40"/>
    <mergeCell ref="D40:E40"/>
    <mergeCell ref="M40:N40"/>
  </mergeCells>
  <printOptions/>
  <pageMargins left="0.7480314960629921" right="0.7480314960629921" top="1.1811023622047245" bottom="0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66"/>
  <sheetViews>
    <sheetView zoomScale="130" zoomScaleNormal="130" zoomScalePageLayoutView="0" workbookViewId="0" topLeftCell="A148">
      <selection activeCell="A115" sqref="A115:N115"/>
    </sheetView>
  </sheetViews>
  <sheetFormatPr defaultColWidth="9.140625" defaultRowHeight="12.75"/>
  <cols>
    <col min="1" max="1" width="4.421875" style="0" customWidth="1"/>
    <col min="2" max="2" width="19.7109375" style="0" customWidth="1"/>
    <col min="3" max="3" width="10.8515625" style="0" hidden="1" customWidth="1"/>
    <col min="4" max="4" width="18.140625" style="0" customWidth="1"/>
    <col min="5" max="5" width="9.140625" style="0" hidden="1" customWidth="1"/>
    <col min="6" max="6" width="9.8515625" style="0" customWidth="1"/>
    <col min="7" max="7" width="10.57421875" style="0" customWidth="1"/>
    <col min="8" max="8" width="8.57421875" style="0" customWidth="1"/>
    <col min="9" max="9" width="8.7109375" style="0" customWidth="1"/>
    <col min="10" max="10" width="10.28125" style="0" customWidth="1"/>
    <col min="11" max="11" width="9.57421875" style="0" customWidth="1"/>
    <col min="12" max="12" width="8.57421875" style="0" customWidth="1"/>
    <col min="16" max="16" width="10.57421875" style="0" bestFit="1" customWidth="1"/>
  </cols>
  <sheetData>
    <row r="1" spans="5:15" ht="12.75">
      <c r="E1" s="168" t="s">
        <v>0</v>
      </c>
      <c r="F1" s="168"/>
      <c r="G1" s="168"/>
      <c r="H1" s="168"/>
      <c r="I1" s="168"/>
      <c r="J1" s="168"/>
      <c r="K1" s="168"/>
      <c r="L1" s="168"/>
      <c r="M1" s="1" t="s">
        <v>1</v>
      </c>
      <c r="N1" s="1"/>
      <c r="O1" s="1"/>
    </row>
    <row r="2" spans="5:15" ht="12.75">
      <c r="E2" s="168" t="s">
        <v>2</v>
      </c>
      <c r="F2" s="168"/>
      <c r="G2" s="168"/>
      <c r="H2" s="168"/>
      <c r="I2" s="168"/>
      <c r="J2" s="168"/>
      <c r="K2" s="168"/>
      <c r="L2" s="168"/>
      <c r="M2" s="1" t="s">
        <v>3</v>
      </c>
      <c r="N2" s="1"/>
      <c r="O2" s="1"/>
    </row>
    <row r="3" spans="5:15" ht="12.75">
      <c r="E3" s="2"/>
      <c r="F3" s="168" t="s">
        <v>634</v>
      </c>
      <c r="G3" s="168"/>
      <c r="H3" s="168"/>
      <c r="I3" s="168"/>
      <c r="J3" s="168"/>
      <c r="K3" s="168"/>
      <c r="L3" s="2"/>
      <c r="M3" s="1" t="s">
        <v>5</v>
      </c>
      <c r="N3" s="1"/>
      <c r="O3" s="1"/>
    </row>
    <row r="5" spans="1:15" s="53" customFormat="1" ht="147" customHeight="1">
      <c r="A5" s="55" t="s">
        <v>6</v>
      </c>
      <c r="B5" s="180" t="s">
        <v>7</v>
      </c>
      <c r="C5" s="180"/>
      <c r="D5" s="180" t="s">
        <v>8</v>
      </c>
      <c r="E5" s="180"/>
      <c r="F5" s="47" t="s">
        <v>9</v>
      </c>
      <c r="G5" s="47" t="s">
        <v>10</v>
      </c>
      <c r="H5" s="47" t="s">
        <v>11</v>
      </c>
      <c r="I5" s="47" t="s">
        <v>12</v>
      </c>
      <c r="J5" s="47" t="s">
        <v>13</v>
      </c>
      <c r="K5" s="47" t="s">
        <v>14</v>
      </c>
      <c r="L5" s="47" t="s">
        <v>15</v>
      </c>
      <c r="M5" s="181" t="s">
        <v>16</v>
      </c>
      <c r="N5" s="182"/>
      <c r="O5" s="47" t="s">
        <v>17</v>
      </c>
    </row>
    <row r="6" spans="1:15" s="53" customFormat="1" ht="12.75">
      <c r="A6" s="50">
        <v>1</v>
      </c>
      <c r="B6" s="183">
        <v>2</v>
      </c>
      <c r="C6" s="183"/>
      <c r="D6" s="183">
        <v>3</v>
      </c>
      <c r="E6" s="183"/>
      <c r="F6" s="69">
        <v>4</v>
      </c>
      <c r="G6" s="69">
        <v>5</v>
      </c>
      <c r="H6" s="69">
        <v>6</v>
      </c>
      <c r="I6" s="69">
        <v>7</v>
      </c>
      <c r="J6" s="69">
        <v>8</v>
      </c>
      <c r="K6" s="69">
        <v>9</v>
      </c>
      <c r="L6" s="69">
        <v>10</v>
      </c>
      <c r="M6" s="184">
        <v>11</v>
      </c>
      <c r="N6" s="185"/>
      <c r="O6" s="70">
        <v>12</v>
      </c>
    </row>
    <row r="7" spans="1:15" s="53" customFormat="1" ht="12.75">
      <c r="A7" s="56" t="s">
        <v>18</v>
      </c>
      <c r="B7" s="57"/>
      <c r="C7" s="58"/>
      <c r="D7" s="58"/>
      <c r="E7" s="58"/>
      <c r="F7" s="50"/>
      <c r="G7" s="50"/>
      <c r="H7" s="50"/>
      <c r="I7" s="50"/>
      <c r="J7" s="50"/>
      <c r="K7" s="50"/>
      <c r="L7" s="50"/>
      <c r="M7" s="186"/>
      <c r="N7" s="187"/>
      <c r="O7" s="59"/>
    </row>
    <row r="8" spans="1:15" s="53" customFormat="1" ht="12.75">
      <c r="A8" s="188" t="s">
        <v>19</v>
      </c>
      <c r="B8" s="188"/>
      <c r="C8" s="188"/>
      <c r="D8" s="188"/>
      <c r="E8" s="188"/>
      <c r="F8" s="188"/>
      <c r="G8" s="188"/>
      <c r="H8" s="188"/>
      <c r="I8" s="188"/>
      <c r="J8" s="188"/>
      <c r="K8" s="188"/>
      <c r="L8" s="188"/>
      <c r="M8" s="188"/>
      <c r="N8" s="188"/>
      <c r="O8" s="50"/>
    </row>
    <row r="9" spans="1:15" s="53" customFormat="1" ht="48.75">
      <c r="A9" s="46">
        <v>1</v>
      </c>
      <c r="B9" s="172" t="s">
        <v>20</v>
      </c>
      <c r="C9" s="172"/>
      <c r="D9" s="172" t="s">
        <v>21</v>
      </c>
      <c r="E9" s="172"/>
      <c r="F9" s="60" t="s">
        <v>22</v>
      </c>
      <c r="G9" s="67" t="s">
        <v>603</v>
      </c>
      <c r="H9" s="44">
        <v>18313.4</v>
      </c>
      <c r="I9" s="44">
        <v>5161.59</v>
      </c>
      <c r="J9" s="46">
        <v>606695.89</v>
      </c>
      <c r="K9" s="61">
        <v>1989</v>
      </c>
      <c r="L9" s="47" t="s">
        <v>24</v>
      </c>
      <c r="M9" s="132" t="s">
        <v>25</v>
      </c>
      <c r="N9" s="133"/>
      <c r="O9" s="59"/>
    </row>
    <row r="10" spans="1:15" s="53" customFormat="1" ht="48.75">
      <c r="A10" s="46">
        <v>2</v>
      </c>
      <c r="B10" s="172" t="s">
        <v>26</v>
      </c>
      <c r="C10" s="172"/>
      <c r="D10" s="172" t="s">
        <v>21</v>
      </c>
      <c r="E10" s="172"/>
      <c r="F10" s="60" t="s">
        <v>254</v>
      </c>
      <c r="G10" s="67" t="s">
        <v>23</v>
      </c>
      <c r="H10" s="44">
        <v>18313.4</v>
      </c>
      <c r="I10" s="44">
        <v>5161.6</v>
      </c>
      <c r="J10" s="46">
        <v>606695.89</v>
      </c>
      <c r="K10" s="61">
        <v>1989</v>
      </c>
      <c r="L10" s="47" t="s">
        <v>24</v>
      </c>
      <c r="M10" s="132" t="s">
        <v>25</v>
      </c>
      <c r="N10" s="133"/>
      <c r="O10" s="65" t="s">
        <v>255</v>
      </c>
    </row>
    <row r="11" spans="1:18" s="53" customFormat="1" ht="39.75" customHeight="1">
      <c r="A11" s="46">
        <v>3</v>
      </c>
      <c r="B11" s="132" t="s">
        <v>217</v>
      </c>
      <c r="C11" s="133"/>
      <c r="D11" s="132" t="s">
        <v>215</v>
      </c>
      <c r="E11" s="133"/>
      <c r="F11" s="60" t="s">
        <v>218</v>
      </c>
      <c r="G11" s="47" t="s">
        <v>216</v>
      </c>
      <c r="H11" s="44">
        <v>414223.2</v>
      </c>
      <c r="I11" s="46">
        <v>257438.21</v>
      </c>
      <c r="J11" s="46">
        <v>905722.26</v>
      </c>
      <c r="K11" s="61">
        <v>1959</v>
      </c>
      <c r="L11" s="47" t="s">
        <v>219</v>
      </c>
      <c r="M11" s="132" t="s">
        <v>25</v>
      </c>
      <c r="N11" s="133"/>
      <c r="O11" s="59"/>
      <c r="R11" s="62" t="s">
        <v>31</v>
      </c>
    </row>
    <row r="12" spans="1:15" s="53" customFormat="1" ht="32.25" customHeight="1">
      <c r="A12" s="46">
        <v>4</v>
      </c>
      <c r="B12" s="132" t="s">
        <v>36</v>
      </c>
      <c r="C12" s="133"/>
      <c r="D12" s="132" t="s">
        <v>37</v>
      </c>
      <c r="E12" s="133"/>
      <c r="F12" s="60" t="s">
        <v>38</v>
      </c>
      <c r="G12" s="67" t="s">
        <v>313</v>
      </c>
      <c r="H12" s="44">
        <v>3448</v>
      </c>
      <c r="I12" s="44">
        <v>3448</v>
      </c>
      <c r="J12" s="46"/>
      <c r="K12" s="61">
        <v>1953</v>
      </c>
      <c r="L12" s="47" t="s">
        <v>220</v>
      </c>
      <c r="M12" s="189" t="s">
        <v>25</v>
      </c>
      <c r="N12" s="139"/>
      <c r="O12" s="59"/>
    </row>
    <row r="13" spans="1:15" s="53" customFormat="1" ht="39" customHeight="1">
      <c r="A13" s="46">
        <v>5</v>
      </c>
      <c r="B13" s="132" t="s">
        <v>222</v>
      </c>
      <c r="C13" s="133"/>
      <c r="D13" s="132" t="s">
        <v>41</v>
      </c>
      <c r="E13" s="133"/>
      <c r="F13" s="60" t="s">
        <v>221</v>
      </c>
      <c r="G13" s="67" t="s">
        <v>314</v>
      </c>
      <c r="H13" s="44">
        <v>83845</v>
      </c>
      <c r="I13" s="44">
        <v>83845</v>
      </c>
      <c r="J13" s="46"/>
      <c r="K13" s="61">
        <v>1912</v>
      </c>
      <c r="L13" s="47" t="s">
        <v>220</v>
      </c>
      <c r="M13" s="189" t="s">
        <v>25</v>
      </c>
      <c r="N13" s="139"/>
      <c r="O13" s="59"/>
    </row>
    <row r="14" spans="1:15" s="53" customFormat="1" ht="78.75" customHeight="1">
      <c r="A14" s="46">
        <v>6</v>
      </c>
      <c r="B14" s="132" t="s">
        <v>279</v>
      </c>
      <c r="C14" s="133"/>
      <c r="D14" s="132" t="s">
        <v>280</v>
      </c>
      <c r="E14" s="133"/>
      <c r="F14" s="60" t="s">
        <v>376</v>
      </c>
      <c r="G14" s="67" t="s">
        <v>281</v>
      </c>
      <c r="H14" s="66" t="s">
        <v>111</v>
      </c>
      <c r="I14" s="66" t="s">
        <v>111</v>
      </c>
      <c r="J14" s="44">
        <v>3328928</v>
      </c>
      <c r="K14" s="61" t="s">
        <v>58</v>
      </c>
      <c r="L14" s="47" t="s">
        <v>379</v>
      </c>
      <c r="M14" s="189" t="s">
        <v>25</v>
      </c>
      <c r="N14" s="139"/>
      <c r="O14" s="59"/>
    </row>
    <row r="15" spans="1:15" s="53" customFormat="1" ht="79.5" customHeight="1">
      <c r="A15" s="46">
        <v>7</v>
      </c>
      <c r="B15" s="132" t="s">
        <v>282</v>
      </c>
      <c r="C15" s="133"/>
      <c r="D15" s="132" t="s">
        <v>283</v>
      </c>
      <c r="E15" s="133"/>
      <c r="F15" s="60" t="s">
        <v>377</v>
      </c>
      <c r="G15" s="67" t="s">
        <v>284</v>
      </c>
      <c r="H15" s="66" t="s">
        <v>111</v>
      </c>
      <c r="I15" s="66" t="s">
        <v>111</v>
      </c>
      <c r="J15" s="44">
        <v>1149780.3</v>
      </c>
      <c r="K15" s="61" t="s">
        <v>58</v>
      </c>
      <c r="L15" s="47" t="s">
        <v>379</v>
      </c>
      <c r="M15" s="189" t="s">
        <v>25</v>
      </c>
      <c r="N15" s="139"/>
      <c r="O15" s="59"/>
    </row>
    <row r="16" spans="1:15" s="53" customFormat="1" ht="79.5" customHeight="1">
      <c r="A16" s="46">
        <v>8</v>
      </c>
      <c r="B16" s="132" t="s">
        <v>285</v>
      </c>
      <c r="C16" s="133"/>
      <c r="D16" s="132" t="s">
        <v>287</v>
      </c>
      <c r="E16" s="133"/>
      <c r="F16" s="60" t="s">
        <v>378</v>
      </c>
      <c r="G16" s="67" t="s">
        <v>286</v>
      </c>
      <c r="H16" s="66" t="s">
        <v>111</v>
      </c>
      <c r="I16" s="66" t="s">
        <v>111</v>
      </c>
      <c r="J16" s="44">
        <v>486393.49</v>
      </c>
      <c r="K16" s="61" t="s">
        <v>58</v>
      </c>
      <c r="L16" s="47" t="s">
        <v>379</v>
      </c>
      <c r="M16" s="189" t="s">
        <v>25</v>
      </c>
      <c r="N16" s="139"/>
      <c r="O16" s="59"/>
    </row>
    <row r="17" spans="1:15" ht="12.75">
      <c r="A17" s="21"/>
      <c r="B17" s="164" t="s">
        <v>46</v>
      </c>
      <c r="C17" s="165"/>
      <c r="D17" s="158"/>
      <c r="E17" s="158"/>
      <c r="F17" s="21"/>
      <c r="G17" s="21"/>
      <c r="H17" s="22">
        <f>H9+H10+H11+H12+H13</f>
        <v>538143</v>
      </c>
      <c r="I17" s="22">
        <f>I9+I10+I11+I12+I13</f>
        <v>355054.39999999997</v>
      </c>
      <c r="J17" s="23">
        <f>J9+J10+J11+J12+J13</f>
        <v>2119114.04</v>
      </c>
      <c r="K17" s="21"/>
      <c r="L17" s="21"/>
      <c r="M17" s="152"/>
      <c r="N17" s="153"/>
      <c r="O17" s="21"/>
    </row>
    <row r="18" spans="1:15" ht="12.75">
      <c r="A18" s="6"/>
      <c r="B18" s="143"/>
      <c r="C18" s="143"/>
      <c r="D18" s="143"/>
      <c r="E18" s="143"/>
      <c r="F18" s="6"/>
      <c r="G18" s="6"/>
      <c r="H18" s="6"/>
      <c r="I18" s="6" t="s">
        <v>31</v>
      </c>
      <c r="J18" s="6"/>
      <c r="K18" s="6"/>
      <c r="L18" s="6"/>
      <c r="M18" s="120"/>
      <c r="N18" s="121"/>
      <c r="O18" s="6"/>
    </row>
    <row r="19" spans="1:15" ht="12.75">
      <c r="A19" s="160" t="s">
        <v>47</v>
      </c>
      <c r="B19" s="161"/>
      <c r="C19" s="161"/>
      <c r="D19" s="161"/>
      <c r="E19" s="161"/>
      <c r="F19" s="161"/>
      <c r="G19" s="161"/>
      <c r="H19" s="161"/>
      <c r="I19" s="161"/>
      <c r="J19" s="161"/>
      <c r="K19" s="161"/>
      <c r="L19" s="161"/>
      <c r="M19" s="161"/>
      <c r="N19" s="162"/>
      <c r="O19" s="6"/>
    </row>
    <row r="20" spans="1:15" s="53" customFormat="1" ht="29.25">
      <c r="A20" s="46">
        <v>1</v>
      </c>
      <c r="B20" s="132" t="s">
        <v>646</v>
      </c>
      <c r="C20" s="133"/>
      <c r="D20" s="132" t="s">
        <v>647</v>
      </c>
      <c r="E20" s="133"/>
      <c r="F20" s="60" t="s">
        <v>54</v>
      </c>
      <c r="G20" s="46"/>
      <c r="H20" s="46">
        <v>780280.38</v>
      </c>
      <c r="I20" s="46">
        <v>780280.38</v>
      </c>
      <c r="J20" s="46"/>
      <c r="K20" s="61">
        <v>1971</v>
      </c>
      <c r="L20" s="46"/>
      <c r="M20" s="189" t="s">
        <v>51</v>
      </c>
      <c r="N20" s="139"/>
      <c r="O20" s="50"/>
    </row>
    <row r="21" spans="1:15" ht="12.75">
      <c r="A21" s="21"/>
      <c r="B21" s="163" t="s">
        <v>60</v>
      </c>
      <c r="C21" s="163"/>
      <c r="D21" s="158"/>
      <c r="E21" s="158"/>
      <c r="F21" s="21"/>
      <c r="G21" s="21"/>
      <c r="H21" s="22">
        <f>H20</f>
        <v>780280.38</v>
      </c>
      <c r="I21" s="22">
        <f>I20</f>
        <v>780280.38</v>
      </c>
      <c r="J21" s="40">
        <f>J20</f>
        <v>0</v>
      </c>
      <c r="K21" s="21"/>
      <c r="L21" s="21"/>
      <c r="M21" s="152"/>
      <c r="N21" s="153"/>
      <c r="O21" s="21"/>
    </row>
    <row r="22" spans="1:15" ht="12.75">
      <c r="A22" s="160" t="s">
        <v>61</v>
      </c>
      <c r="B22" s="161"/>
      <c r="C22" s="162"/>
      <c r="D22" s="143"/>
      <c r="E22" s="143"/>
      <c r="F22" s="6"/>
      <c r="G22" s="6"/>
      <c r="H22" s="6"/>
      <c r="I22" s="6"/>
      <c r="J22" s="6"/>
      <c r="K22" s="6"/>
      <c r="L22" s="6"/>
      <c r="M22" s="120"/>
      <c r="N22" s="121"/>
      <c r="O22" s="6"/>
    </row>
    <row r="23" spans="1:15" s="53" customFormat="1" ht="59.25" customHeight="1">
      <c r="A23" s="46">
        <v>1</v>
      </c>
      <c r="B23" s="132" t="s">
        <v>325</v>
      </c>
      <c r="C23" s="133"/>
      <c r="D23" s="132" t="s">
        <v>353</v>
      </c>
      <c r="E23" s="133"/>
      <c r="F23" s="47" t="s">
        <v>354</v>
      </c>
      <c r="G23" s="47" t="s">
        <v>316</v>
      </c>
      <c r="H23" s="44">
        <v>637600</v>
      </c>
      <c r="I23" s="44">
        <v>637600</v>
      </c>
      <c r="J23" s="46">
        <v>507361.6</v>
      </c>
      <c r="K23" s="61">
        <v>1968</v>
      </c>
      <c r="L23" s="47" t="s">
        <v>309</v>
      </c>
      <c r="M23" s="132" t="s">
        <v>25</v>
      </c>
      <c r="N23" s="133"/>
      <c r="O23" s="50"/>
    </row>
    <row r="24" spans="1:15" s="53" customFormat="1" ht="67.5" customHeight="1">
      <c r="A24" s="46">
        <v>2</v>
      </c>
      <c r="B24" s="132" t="s">
        <v>370</v>
      </c>
      <c r="C24" s="133"/>
      <c r="D24" s="132" t="s">
        <v>63</v>
      </c>
      <c r="E24" s="133"/>
      <c r="F24" s="47" t="s">
        <v>369</v>
      </c>
      <c r="G24" s="68" t="s">
        <v>247</v>
      </c>
      <c r="H24" s="66" t="s">
        <v>247</v>
      </c>
      <c r="I24" s="66" t="s">
        <v>247</v>
      </c>
      <c r="J24" s="61" t="s">
        <v>247</v>
      </c>
      <c r="K24" s="61">
        <v>1968</v>
      </c>
      <c r="L24" s="47" t="s">
        <v>373</v>
      </c>
      <c r="M24" s="132" t="s">
        <v>25</v>
      </c>
      <c r="N24" s="133"/>
      <c r="O24" s="50"/>
    </row>
    <row r="25" spans="1:15" s="53" customFormat="1" ht="69" customHeight="1">
      <c r="A25" s="46">
        <v>3</v>
      </c>
      <c r="B25" s="132" t="s">
        <v>374</v>
      </c>
      <c r="C25" s="133"/>
      <c r="D25" s="132" t="s">
        <v>375</v>
      </c>
      <c r="E25" s="133"/>
      <c r="F25" s="47" t="s">
        <v>380</v>
      </c>
      <c r="G25" s="68" t="s">
        <v>367</v>
      </c>
      <c r="H25" s="66">
        <v>32000</v>
      </c>
      <c r="I25" s="66">
        <v>32000</v>
      </c>
      <c r="J25" s="61" t="s">
        <v>247</v>
      </c>
      <c r="K25" s="61">
        <v>1968</v>
      </c>
      <c r="L25" s="47" t="s">
        <v>381</v>
      </c>
      <c r="M25" s="132" t="s">
        <v>25</v>
      </c>
      <c r="N25" s="133"/>
      <c r="O25" s="50"/>
    </row>
    <row r="26" spans="1:15" s="53" customFormat="1" ht="31.5" customHeight="1">
      <c r="A26" s="46">
        <v>4</v>
      </c>
      <c r="B26" s="132" t="s">
        <v>372</v>
      </c>
      <c r="C26" s="133"/>
      <c r="D26" s="190" t="s">
        <v>241</v>
      </c>
      <c r="E26" s="191"/>
      <c r="F26" s="47" t="s">
        <v>368</v>
      </c>
      <c r="G26" s="61" t="s">
        <v>247</v>
      </c>
      <c r="H26" s="66">
        <v>16200</v>
      </c>
      <c r="I26" s="66">
        <v>16200</v>
      </c>
      <c r="J26" s="61" t="s">
        <v>247</v>
      </c>
      <c r="K26" s="61">
        <v>1966</v>
      </c>
      <c r="L26" s="47" t="s">
        <v>371</v>
      </c>
      <c r="M26" s="132" t="s">
        <v>25</v>
      </c>
      <c r="N26" s="133"/>
      <c r="O26" s="50"/>
    </row>
    <row r="27" spans="1:15" s="53" customFormat="1" ht="30" customHeight="1">
      <c r="A27" s="46">
        <v>5</v>
      </c>
      <c r="B27" s="132" t="s">
        <v>235</v>
      </c>
      <c r="C27" s="133"/>
      <c r="D27" s="132" t="s">
        <v>236</v>
      </c>
      <c r="E27" s="133"/>
      <c r="F27" s="47" t="s">
        <v>237</v>
      </c>
      <c r="G27" s="46" t="s">
        <v>326</v>
      </c>
      <c r="H27" s="44" t="s">
        <v>111</v>
      </c>
      <c r="I27" s="44" t="s">
        <v>111</v>
      </c>
      <c r="J27" s="46">
        <v>125456.24</v>
      </c>
      <c r="K27" s="61"/>
      <c r="L27" s="47" t="s">
        <v>345</v>
      </c>
      <c r="M27" s="132" t="s">
        <v>25</v>
      </c>
      <c r="N27" s="133"/>
      <c r="O27" s="50"/>
    </row>
    <row r="28" spans="1:18" s="53" customFormat="1" ht="39" customHeight="1">
      <c r="A28" s="46">
        <v>6</v>
      </c>
      <c r="B28" s="132" t="s">
        <v>230</v>
      </c>
      <c r="C28" s="133"/>
      <c r="D28" s="132" t="s">
        <v>231</v>
      </c>
      <c r="E28" s="133"/>
      <c r="F28" s="47" t="s">
        <v>232</v>
      </c>
      <c r="G28" s="46" t="s">
        <v>234</v>
      </c>
      <c r="H28" s="44" t="s">
        <v>111</v>
      </c>
      <c r="I28" s="44" t="s">
        <v>111</v>
      </c>
      <c r="J28" s="46">
        <v>206181.44</v>
      </c>
      <c r="K28" s="61"/>
      <c r="L28" s="47" t="s">
        <v>233</v>
      </c>
      <c r="M28" s="132" t="s">
        <v>25</v>
      </c>
      <c r="N28" s="133"/>
      <c r="O28" s="50"/>
      <c r="R28" s="53" t="s">
        <v>31</v>
      </c>
    </row>
    <row r="29" spans="1:15" s="53" customFormat="1" ht="58.5">
      <c r="A29" s="46">
        <v>7</v>
      </c>
      <c r="B29" s="132" t="s">
        <v>348</v>
      </c>
      <c r="C29" s="133"/>
      <c r="D29" s="132" t="s">
        <v>347</v>
      </c>
      <c r="E29" s="133"/>
      <c r="F29" s="47" t="s">
        <v>67</v>
      </c>
      <c r="G29" s="67" t="s">
        <v>346</v>
      </c>
      <c r="H29" s="44">
        <v>100330</v>
      </c>
      <c r="I29" s="44">
        <v>100330</v>
      </c>
      <c r="J29" s="61" t="s">
        <v>247</v>
      </c>
      <c r="K29" s="61">
        <v>1966</v>
      </c>
      <c r="L29" s="47" t="s">
        <v>69</v>
      </c>
      <c r="M29" s="132" t="s">
        <v>25</v>
      </c>
      <c r="N29" s="133"/>
      <c r="O29" s="50"/>
    </row>
    <row r="30" spans="1:15" s="53" customFormat="1" ht="52.5" customHeight="1">
      <c r="A30" s="46">
        <v>8</v>
      </c>
      <c r="B30" s="172" t="s">
        <v>355</v>
      </c>
      <c r="C30" s="172"/>
      <c r="D30" s="132" t="s">
        <v>648</v>
      </c>
      <c r="E30" s="133"/>
      <c r="F30" s="47" t="s">
        <v>224</v>
      </c>
      <c r="G30" s="46"/>
      <c r="H30" s="63" t="s">
        <v>247</v>
      </c>
      <c r="I30" s="63" t="s">
        <v>247</v>
      </c>
      <c r="J30" s="46"/>
      <c r="K30" s="61" t="s">
        <v>58</v>
      </c>
      <c r="L30" s="47" t="s">
        <v>225</v>
      </c>
      <c r="M30" s="132" t="s">
        <v>25</v>
      </c>
      <c r="N30" s="133"/>
      <c r="O30" s="50"/>
    </row>
    <row r="31" spans="1:15" s="53" customFormat="1" ht="60.75" customHeight="1">
      <c r="A31" s="46">
        <v>9</v>
      </c>
      <c r="B31" s="132" t="s">
        <v>356</v>
      </c>
      <c r="C31" s="133"/>
      <c r="D31" s="132" t="s">
        <v>349</v>
      </c>
      <c r="E31" s="133"/>
      <c r="F31" s="47" t="s">
        <v>357</v>
      </c>
      <c r="G31" s="47" t="s">
        <v>321</v>
      </c>
      <c r="H31" s="63" t="s">
        <v>111</v>
      </c>
      <c r="I31" s="63" t="s">
        <v>111</v>
      </c>
      <c r="J31" s="46" t="s">
        <v>228</v>
      </c>
      <c r="K31" s="61">
        <v>1950</v>
      </c>
      <c r="L31" s="47" t="s">
        <v>229</v>
      </c>
      <c r="M31" s="132" t="s">
        <v>25</v>
      </c>
      <c r="N31" s="133"/>
      <c r="O31" s="50"/>
    </row>
    <row r="32" spans="1:15" s="53" customFormat="1" ht="72" customHeight="1">
      <c r="A32" s="46">
        <v>10</v>
      </c>
      <c r="B32" s="132" t="s">
        <v>392</v>
      </c>
      <c r="C32" s="133"/>
      <c r="D32" s="132" t="s">
        <v>393</v>
      </c>
      <c r="E32" s="133"/>
      <c r="F32" s="47" t="s">
        <v>396</v>
      </c>
      <c r="G32" s="47" t="s">
        <v>394</v>
      </c>
      <c r="H32" s="63" t="s">
        <v>228</v>
      </c>
      <c r="I32" s="63" t="s">
        <v>228</v>
      </c>
      <c r="J32" s="47" t="s">
        <v>395</v>
      </c>
      <c r="K32" s="67" t="s">
        <v>399</v>
      </c>
      <c r="L32" s="47" t="s">
        <v>407</v>
      </c>
      <c r="M32" s="132" t="s">
        <v>25</v>
      </c>
      <c r="N32" s="133"/>
      <c r="O32" s="50"/>
    </row>
    <row r="33" spans="1:15" s="53" customFormat="1" ht="69" customHeight="1">
      <c r="A33" s="46">
        <v>11</v>
      </c>
      <c r="B33" s="132" t="s">
        <v>397</v>
      </c>
      <c r="C33" s="133"/>
      <c r="D33" s="132" t="s">
        <v>398</v>
      </c>
      <c r="E33" s="133"/>
      <c r="F33" s="47" t="s">
        <v>401</v>
      </c>
      <c r="G33" s="47" t="s">
        <v>402</v>
      </c>
      <c r="H33" s="63" t="s">
        <v>228</v>
      </c>
      <c r="I33" s="63" t="s">
        <v>228</v>
      </c>
      <c r="J33" s="47" t="s">
        <v>395</v>
      </c>
      <c r="K33" s="67" t="s">
        <v>400</v>
      </c>
      <c r="L33" s="47" t="s">
        <v>407</v>
      </c>
      <c r="M33" s="132" t="s">
        <v>25</v>
      </c>
      <c r="N33" s="133"/>
      <c r="O33" s="50"/>
    </row>
    <row r="34" spans="1:15" s="53" customFormat="1" ht="91.5" customHeight="1">
      <c r="A34" s="46">
        <v>12</v>
      </c>
      <c r="B34" s="132" t="s">
        <v>416</v>
      </c>
      <c r="C34" s="133"/>
      <c r="D34" s="132" t="s">
        <v>403</v>
      </c>
      <c r="E34" s="133"/>
      <c r="F34" s="47" t="s">
        <v>406</v>
      </c>
      <c r="G34" s="47" t="s">
        <v>405</v>
      </c>
      <c r="H34" s="63" t="s">
        <v>228</v>
      </c>
      <c r="I34" s="63" t="s">
        <v>228</v>
      </c>
      <c r="J34" s="47" t="s">
        <v>395</v>
      </c>
      <c r="K34" s="67" t="s">
        <v>404</v>
      </c>
      <c r="L34" s="47" t="s">
        <v>407</v>
      </c>
      <c r="M34" s="132" t="s">
        <v>25</v>
      </c>
      <c r="N34" s="133"/>
      <c r="O34" s="50"/>
    </row>
    <row r="35" spans="1:15" s="53" customFormat="1" ht="91.5" customHeight="1">
      <c r="A35" s="46">
        <v>13</v>
      </c>
      <c r="B35" s="132" t="s">
        <v>561</v>
      </c>
      <c r="C35" s="133"/>
      <c r="D35" s="132" t="s">
        <v>560</v>
      </c>
      <c r="E35" s="133"/>
      <c r="F35" s="47" t="s">
        <v>558</v>
      </c>
      <c r="G35" s="47" t="s">
        <v>559</v>
      </c>
      <c r="H35" s="63" t="s">
        <v>228</v>
      </c>
      <c r="I35" s="63" t="s">
        <v>228</v>
      </c>
      <c r="J35" s="68">
        <v>47766.12</v>
      </c>
      <c r="K35" s="67" t="s">
        <v>557</v>
      </c>
      <c r="L35" s="47" t="s">
        <v>564</v>
      </c>
      <c r="M35" s="132" t="s">
        <v>25</v>
      </c>
      <c r="N35" s="133"/>
      <c r="O35" s="50"/>
    </row>
    <row r="36" spans="1:15" s="53" customFormat="1" ht="109.5" customHeight="1">
      <c r="A36" s="46">
        <v>14</v>
      </c>
      <c r="B36" s="132" t="s">
        <v>570</v>
      </c>
      <c r="C36" s="133"/>
      <c r="D36" s="132" t="s">
        <v>571</v>
      </c>
      <c r="E36" s="133"/>
      <c r="F36" s="47" t="s">
        <v>574</v>
      </c>
      <c r="G36" s="47" t="s">
        <v>572</v>
      </c>
      <c r="H36" s="63" t="s">
        <v>228</v>
      </c>
      <c r="I36" s="63" t="s">
        <v>228</v>
      </c>
      <c r="J36" s="68">
        <v>56965.25</v>
      </c>
      <c r="K36" s="67" t="s">
        <v>573</v>
      </c>
      <c r="L36" s="47" t="s">
        <v>575</v>
      </c>
      <c r="M36" s="132" t="s">
        <v>25</v>
      </c>
      <c r="N36" s="133"/>
      <c r="O36" s="50"/>
    </row>
    <row r="37" spans="1:15" s="53" customFormat="1" ht="72.75" customHeight="1">
      <c r="A37" s="46">
        <v>15</v>
      </c>
      <c r="B37" s="132" t="s">
        <v>411</v>
      </c>
      <c r="C37" s="133"/>
      <c r="D37" s="132" t="s">
        <v>412</v>
      </c>
      <c r="E37" s="133"/>
      <c r="F37" s="47" t="s">
        <v>415</v>
      </c>
      <c r="G37" s="47" t="s">
        <v>413</v>
      </c>
      <c r="H37" s="63" t="s">
        <v>228</v>
      </c>
      <c r="I37" s="63" t="s">
        <v>228</v>
      </c>
      <c r="J37" s="68">
        <v>662005.6</v>
      </c>
      <c r="K37" s="67" t="s">
        <v>414</v>
      </c>
      <c r="L37" s="47" t="s">
        <v>410</v>
      </c>
      <c r="M37" s="132" t="s">
        <v>25</v>
      </c>
      <c r="N37" s="133"/>
      <c r="O37" s="50"/>
    </row>
    <row r="38" spans="1:15" s="53" customFormat="1" ht="108.75" customHeight="1">
      <c r="A38" s="46">
        <v>16</v>
      </c>
      <c r="B38" s="132" t="s">
        <v>417</v>
      </c>
      <c r="C38" s="133"/>
      <c r="D38" s="132" t="s">
        <v>418</v>
      </c>
      <c r="E38" s="133"/>
      <c r="F38" s="47" t="s">
        <v>421</v>
      </c>
      <c r="G38" s="47" t="s">
        <v>422</v>
      </c>
      <c r="H38" s="63" t="s">
        <v>228</v>
      </c>
      <c r="I38" s="63" t="s">
        <v>228</v>
      </c>
      <c r="J38" s="68" t="s">
        <v>395</v>
      </c>
      <c r="K38" s="67" t="s">
        <v>420</v>
      </c>
      <c r="L38" s="47" t="s">
        <v>419</v>
      </c>
      <c r="M38" s="132" t="s">
        <v>25</v>
      </c>
      <c r="N38" s="133"/>
      <c r="O38" s="50"/>
    </row>
    <row r="39" spans="1:15" s="53" customFormat="1" ht="108" customHeight="1">
      <c r="A39" s="46">
        <v>17</v>
      </c>
      <c r="B39" s="132" t="s">
        <v>423</v>
      </c>
      <c r="C39" s="133"/>
      <c r="D39" s="132" t="s">
        <v>424</v>
      </c>
      <c r="E39" s="133"/>
      <c r="F39" s="47" t="s">
        <v>426</v>
      </c>
      <c r="G39" s="47" t="s">
        <v>425</v>
      </c>
      <c r="H39" s="63" t="s">
        <v>228</v>
      </c>
      <c r="I39" s="63" t="s">
        <v>228</v>
      </c>
      <c r="J39" s="68" t="s">
        <v>395</v>
      </c>
      <c r="K39" s="67" t="s">
        <v>420</v>
      </c>
      <c r="L39" s="47" t="s">
        <v>576</v>
      </c>
      <c r="M39" s="132" t="s">
        <v>25</v>
      </c>
      <c r="N39" s="133"/>
      <c r="O39" s="50"/>
    </row>
    <row r="40" spans="1:15" s="53" customFormat="1" ht="108.75" customHeight="1">
      <c r="A40" s="46">
        <v>18</v>
      </c>
      <c r="B40" s="132" t="s">
        <v>427</v>
      </c>
      <c r="C40" s="133"/>
      <c r="D40" s="132" t="s">
        <v>429</v>
      </c>
      <c r="E40" s="133"/>
      <c r="F40" s="47" t="s">
        <v>430</v>
      </c>
      <c r="G40" s="47" t="s">
        <v>428</v>
      </c>
      <c r="H40" s="63" t="s">
        <v>228</v>
      </c>
      <c r="I40" s="63" t="s">
        <v>228</v>
      </c>
      <c r="J40" s="68" t="s">
        <v>395</v>
      </c>
      <c r="K40" s="67" t="s">
        <v>420</v>
      </c>
      <c r="L40" s="47" t="s">
        <v>419</v>
      </c>
      <c r="M40" s="132" t="s">
        <v>25</v>
      </c>
      <c r="N40" s="133"/>
      <c r="O40" s="50"/>
    </row>
    <row r="41" spans="1:15" s="53" customFormat="1" ht="110.25" customHeight="1">
      <c r="A41" s="46">
        <v>19</v>
      </c>
      <c r="B41" s="132" t="s">
        <v>431</v>
      </c>
      <c r="C41" s="133"/>
      <c r="D41" s="132" t="s">
        <v>432</v>
      </c>
      <c r="E41" s="133"/>
      <c r="F41" s="47" t="s">
        <v>434</v>
      </c>
      <c r="G41" s="47" t="s">
        <v>433</v>
      </c>
      <c r="H41" s="63" t="s">
        <v>228</v>
      </c>
      <c r="I41" s="63" t="s">
        <v>228</v>
      </c>
      <c r="J41" s="68" t="s">
        <v>395</v>
      </c>
      <c r="K41" s="67" t="s">
        <v>420</v>
      </c>
      <c r="L41" s="47" t="s">
        <v>419</v>
      </c>
      <c r="M41" s="132" t="s">
        <v>25</v>
      </c>
      <c r="N41" s="133"/>
      <c r="O41" s="50"/>
    </row>
    <row r="42" spans="1:15" s="53" customFormat="1" ht="108" customHeight="1">
      <c r="A42" s="46">
        <v>20</v>
      </c>
      <c r="B42" s="132" t="s">
        <v>435</v>
      </c>
      <c r="C42" s="133"/>
      <c r="D42" s="132" t="s">
        <v>437</v>
      </c>
      <c r="E42" s="133"/>
      <c r="F42" s="47" t="s">
        <v>438</v>
      </c>
      <c r="G42" s="47" t="s">
        <v>436</v>
      </c>
      <c r="H42" s="63" t="s">
        <v>228</v>
      </c>
      <c r="I42" s="63" t="s">
        <v>228</v>
      </c>
      <c r="J42" s="68" t="s">
        <v>395</v>
      </c>
      <c r="K42" s="67" t="s">
        <v>420</v>
      </c>
      <c r="L42" s="47" t="s">
        <v>419</v>
      </c>
      <c r="M42" s="132" t="s">
        <v>25</v>
      </c>
      <c r="N42" s="133"/>
      <c r="O42" s="50"/>
    </row>
    <row r="43" spans="1:15" s="53" customFormat="1" ht="111" customHeight="1">
      <c r="A43" s="46">
        <v>21</v>
      </c>
      <c r="B43" s="132" t="s">
        <v>439</v>
      </c>
      <c r="C43" s="133"/>
      <c r="D43" s="132" t="s">
        <v>441</v>
      </c>
      <c r="E43" s="133"/>
      <c r="F43" s="47" t="s">
        <v>442</v>
      </c>
      <c r="G43" s="47" t="s">
        <v>440</v>
      </c>
      <c r="H43" s="63" t="s">
        <v>228</v>
      </c>
      <c r="I43" s="63" t="s">
        <v>228</v>
      </c>
      <c r="J43" s="68" t="s">
        <v>395</v>
      </c>
      <c r="K43" s="67" t="s">
        <v>420</v>
      </c>
      <c r="L43" s="47" t="s">
        <v>419</v>
      </c>
      <c r="M43" s="132" t="s">
        <v>25</v>
      </c>
      <c r="N43" s="133"/>
      <c r="O43" s="50"/>
    </row>
    <row r="44" spans="1:15" s="53" customFormat="1" ht="108" customHeight="1">
      <c r="A44" s="46">
        <v>22</v>
      </c>
      <c r="B44" s="132" t="s">
        <v>443</v>
      </c>
      <c r="C44" s="133"/>
      <c r="D44" s="132" t="s">
        <v>445</v>
      </c>
      <c r="E44" s="133"/>
      <c r="F44" s="47" t="s">
        <v>446</v>
      </c>
      <c r="G44" s="47" t="s">
        <v>444</v>
      </c>
      <c r="H44" s="63" t="s">
        <v>228</v>
      </c>
      <c r="I44" s="63" t="s">
        <v>228</v>
      </c>
      <c r="J44" s="68" t="s">
        <v>395</v>
      </c>
      <c r="K44" s="67" t="s">
        <v>420</v>
      </c>
      <c r="L44" s="47" t="s">
        <v>419</v>
      </c>
      <c r="M44" s="132" t="s">
        <v>25</v>
      </c>
      <c r="N44" s="133"/>
      <c r="O44" s="50"/>
    </row>
    <row r="45" spans="1:15" s="53" customFormat="1" ht="106.5" customHeight="1">
      <c r="A45" s="46">
        <v>23</v>
      </c>
      <c r="B45" s="132" t="s">
        <v>447</v>
      </c>
      <c r="C45" s="133"/>
      <c r="D45" s="132" t="s">
        <v>449</v>
      </c>
      <c r="E45" s="133"/>
      <c r="F45" s="47" t="s">
        <v>450</v>
      </c>
      <c r="G45" s="47" t="s">
        <v>448</v>
      </c>
      <c r="H45" s="63" t="s">
        <v>228</v>
      </c>
      <c r="I45" s="63" t="s">
        <v>228</v>
      </c>
      <c r="J45" s="68" t="s">
        <v>395</v>
      </c>
      <c r="K45" s="67" t="s">
        <v>420</v>
      </c>
      <c r="L45" s="47" t="s">
        <v>419</v>
      </c>
      <c r="M45" s="132" t="s">
        <v>25</v>
      </c>
      <c r="N45" s="133"/>
      <c r="O45" s="50"/>
    </row>
    <row r="46" spans="1:15" s="53" customFormat="1" ht="109.5" customHeight="1">
      <c r="A46" s="46">
        <v>24</v>
      </c>
      <c r="B46" s="132" t="s">
        <v>451</v>
      </c>
      <c r="C46" s="133"/>
      <c r="D46" s="132" t="s">
        <v>453</v>
      </c>
      <c r="E46" s="133"/>
      <c r="F46" s="47" t="s">
        <v>454</v>
      </c>
      <c r="G46" s="47" t="s">
        <v>452</v>
      </c>
      <c r="H46" s="63" t="s">
        <v>228</v>
      </c>
      <c r="I46" s="63" t="s">
        <v>228</v>
      </c>
      <c r="J46" s="68" t="s">
        <v>395</v>
      </c>
      <c r="K46" s="67" t="s">
        <v>420</v>
      </c>
      <c r="L46" s="47" t="s">
        <v>419</v>
      </c>
      <c r="M46" s="132" t="s">
        <v>25</v>
      </c>
      <c r="N46" s="133"/>
      <c r="O46" s="50"/>
    </row>
    <row r="47" spans="1:15" s="53" customFormat="1" ht="113.25" customHeight="1">
      <c r="A47" s="46">
        <v>25</v>
      </c>
      <c r="B47" s="132" t="s">
        <v>455</v>
      </c>
      <c r="C47" s="133"/>
      <c r="D47" s="132" t="s">
        <v>457</v>
      </c>
      <c r="E47" s="133"/>
      <c r="F47" s="47" t="s">
        <v>458</v>
      </c>
      <c r="G47" s="47" t="s">
        <v>456</v>
      </c>
      <c r="H47" s="63" t="s">
        <v>228</v>
      </c>
      <c r="I47" s="63" t="s">
        <v>228</v>
      </c>
      <c r="J47" s="68" t="s">
        <v>395</v>
      </c>
      <c r="K47" s="67" t="s">
        <v>420</v>
      </c>
      <c r="L47" s="47" t="s">
        <v>419</v>
      </c>
      <c r="M47" s="132" t="s">
        <v>25</v>
      </c>
      <c r="N47" s="133"/>
      <c r="O47" s="50"/>
    </row>
    <row r="48" spans="1:15" s="53" customFormat="1" ht="113.25" customHeight="1">
      <c r="A48" s="46">
        <v>26</v>
      </c>
      <c r="B48" s="132" t="s">
        <v>459</v>
      </c>
      <c r="C48" s="133"/>
      <c r="D48" s="132" t="s">
        <v>461</v>
      </c>
      <c r="E48" s="133"/>
      <c r="F48" s="47" t="s">
        <v>462</v>
      </c>
      <c r="G48" s="47" t="s">
        <v>460</v>
      </c>
      <c r="H48" s="63" t="s">
        <v>228</v>
      </c>
      <c r="I48" s="63" t="s">
        <v>228</v>
      </c>
      <c r="J48" s="68" t="s">
        <v>395</v>
      </c>
      <c r="K48" s="67" t="s">
        <v>420</v>
      </c>
      <c r="L48" s="47" t="s">
        <v>419</v>
      </c>
      <c r="M48" s="132" t="s">
        <v>25</v>
      </c>
      <c r="N48" s="133"/>
      <c r="O48" s="50"/>
    </row>
    <row r="49" spans="1:15" s="53" customFormat="1" ht="113.25" customHeight="1">
      <c r="A49" s="46">
        <v>27</v>
      </c>
      <c r="B49" s="132" t="s">
        <v>463</v>
      </c>
      <c r="C49" s="133"/>
      <c r="D49" s="132" t="s">
        <v>464</v>
      </c>
      <c r="E49" s="133"/>
      <c r="F49" s="47" t="s">
        <v>466</v>
      </c>
      <c r="G49" s="47" t="s">
        <v>465</v>
      </c>
      <c r="H49" s="63" t="s">
        <v>228</v>
      </c>
      <c r="I49" s="63" t="s">
        <v>228</v>
      </c>
      <c r="J49" s="68" t="s">
        <v>395</v>
      </c>
      <c r="K49" s="67" t="s">
        <v>420</v>
      </c>
      <c r="L49" s="47" t="s">
        <v>419</v>
      </c>
      <c r="M49" s="132" t="s">
        <v>25</v>
      </c>
      <c r="N49" s="133"/>
      <c r="O49" s="50"/>
    </row>
    <row r="50" spans="1:15" s="53" customFormat="1" ht="113.25" customHeight="1">
      <c r="A50" s="46">
        <v>28</v>
      </c>
      <c r="B50" s="132" t="s">
        <v>467</v>
      </c>
      <c r="C50" s="133"/>
      <c r="D50" s="132" t="s">
        <v>469</v>
      </c>
      <c r="E50" s="133"/>
      <c r="F50" s="47" t="s">
        <v>470</v>
      </c>
      <c r="G50" s="47" t="s">
        <v>468</v>
      </c>
      <c r="H50" s="63" t="s">
        <v>228</v>
      </c>
      <c r="I50" s="63" t="s">
        <v>228</v>
      </c>
      <c r="J50" s="68" t="s">
        <v>395</v>
      </c>
      <c r="K50" s="67" t="s">
        <v>420</v>
      </c>
      <c r="L50" s="47" t="s">
        <v>419</v>
      </c>
      <c r="M50" s="132" t="s">
        <v>25</v>
      </c>
      <c r="N50" s="133"/>
      <c r="O50" s="50"/>
    </row>
    <row r="51" spans="1:15" s="53" customFormat="1" ht="113.25" customHeight="1">
      <c r="A51" s="46">
        <v>29</v>
      </c>
      <c r="B51" s="132" t="s">
        <v>471</v>
      </c>
      <c r="C51" s="133"/>
      <c r="D51" s="132" t="s">
        <v>473</v>
      </c>
      <c r="E51" s="133"/>
      <c r="F51" s="47" t="s">
        <v>474</v>
      </c>
      <c r="G51" s="47" t="s">
        <v>472</v>
      </c>
      <c r="H51" s="63" t="s">
        <v>228</v>
      </c>
      <c r="I51" s="63" t="s">
        <v>228</v>
      </c>
      <c r="J51" s="68" t="s">
        <v>395</v>
      </c>
      <c r="K51" s="67" t="s">
        <v>420</v>
      </c>
      <c r="L51" s="47" t="s">
        <v>419</v>
      </c>
      <c r="M51" s="132" t="s">
        <v>25</v>
      </c>
      <c r="N51" s="133"/>
      <c r="O51" s="50"/>
    </row>
    <row r="52" spans="1:15" s="53" customFormat="1" ht="113.25" customHeight="1">
      <c r="A52" s="46">
        <v>30</v>
      </c>
      <c r="B52" s="132" t="s">
        <v>475</v>
      </c>
      <c r="C52" s="133"/>
      <c r="D52" s="132" t="s">
        <v>477</v>
      </c>
      <c r="E52" s="133"/>
      <c r="F52" s="47" t="s">
        <v>478</v>
      </c>
      <c r="G52" s="47" t="s">
        <v>476</v>
      </c>
      <c r="H52" s="63" t="s">
        <v>228</v>
      </c>
      <c r="I52" s="63" t="s">
        <v>228</v>
      </c>
      <c r="J52" s="68" t="s">
        <v>395</v>
      </c>
      <c r="K52" s="67" t="s">
        <v>420</v>
      </c>
      <c r="L52" s="47" t="s">
        <v>419</v>
      </c>
      <c r="M52" s="132" t="s">
        <v>25</v>
      </c>
      <c r="N52" s="133"/>
      <c r="O52" s="50"/>
    </row>
    <row r="53" spans="1:15" s="53" customFormat="1" ht="113.25" customHeight="1">
      <c r="A53" s="46">
        <v>31</v>
      </c>
      <c r="B53" s="132" t="s">
        <v>479</v>
      </c>
      <c r="C53" s="133"/>
      <c r="D53" s="132" t="s">
        <v>481</v>
      </c>
      <c r="E53" s="133"/>
      <c r="F53" s="47" t="s">
        <v>482</v>
      </c>
      <c r="G53" s="47" t="s">
        <v>480</v>
      </c>
      <c r="H53" s="63" t="s">
        <v>228</v>
      </c>
      <c r="I53" s="63" t="s">
        <v>228</v>
      </c>
      <c r="J53" s="68" t="s">
        <v>395</v>
      </c>
      <c r="K53" s="67" t="s">
        <v>420</v>
      </c>
      <c r="L53" s="47" t="s">
        <v>419</v>
      </c>
      <c r="M53" s="132" t="s">
        <v>25</v>
      </c>
      <c r="N53" s="133"/>
      <c r="O53" s="50"/>
    </row>
    <row r="54" spans="1:15" s="53" customFormat="1" ht="108.75" customHeight="1">
      <c r="A54" s="46">
        <v>32</v>
      </c>
      <c r="B54" s="132" t="s">
        <v>483</v>
      </c>
      <c r="C54" s="133"/>
      <c r="D54" s="132" t="s">
        <v>485</v>
      </c>
      <c r="E54" s="133"/>
      <c r="F54" s="47" t="s">
        <v>486</v>
      </c>
      <c r="G54" s="47" t="s">
        <v>484</v>
      </c>
      <c r="H54" s="63" t="s">
        <v>228</v>
      </c>
      <c r="I54" s="63" t="s">
        <v>228</v>
      </c>
      <c r="J54" s="68" t="s">
        <v>395</v>
      </c>
      <c r="K54" s="67" t="s">
        <v>420</v>
      </c>
      <c r="L54" s="47" t="s">
        <v>419</v>
      </c>
      <c r="M54" s="132" t="s">
        <v>25</v>
      </c>
      <c r="N54" s="133"/>
      <c r="O54" s="50"/>
    </row>
    <row r="55" spans="1:15" s="53" customFormat="1" ht="113.25" customHeight="1">
      <c r="A55" s="46">
        <v>33</v>
      </c>
      <c r="B55" s="132" t="s">
        <v>487</v>
      </c>
      <c r="C55" s="133"/>
      <c r="D55" s="132" t="s">
        <v>489</v>
      </c>
      <c r="E55" s="133"/>
      <c r="F55" s="47" t="s">
        <v>490</v>
      </c>
      <c r="G55" s="47" t="s">
        <v>488</v>
      </c>
      <c r="H55" s="63" t="s">
        <v>228</v>
      </c>
      <c r="I55" s="63" t="s">
        <v>228</v>
      </c>
      <c r="J55" s="68" t="s">
        <v>395</v>
      </c>
      <c r="K55" s="67" t="s">
        <v>420</v>
      </c>
      <c r="L55" s="47" t="s">
        <v>419</v>
      </c>
      <c r="M55" s="132" t="s">
        <v>25</v>
      </c>
      <c r="N55" s="133"/>
      <c r="O55" s="50"/>
    </row>
    <row r="56" spans="1:15" s="53" customFormat="1" ht="113.25" customHeight="1">
      <c r="A56" s="46">
        <v>34</v>
      </c>
      <c r="B56" s="132" t="s">
        <v>491</v>
      </c>
      <c r="C56" s="133"/>
      <c r="D56" s="132" t="s">
        <v>493</v>
      </c>
      <c r="E56" s="133"/>
      <c r="F56" s="47" t="s">
        <v>494</v>
      </c>
      <c r="G56" s="47" t="s">
        <v>492</v>
      </c>
      <c r="H56" s="63" t="s">
        <v>228</v>
      </c>
      <c r="I56" s="63" t="s">
        <v>228</v>
      </c>
      <c r="J56" s="68" t="s">
        <v>395</v>
      </c>
      <c r="K56" s="67" t="s">
        <v>420</v>
      </c>
      <c r="L56" s="47" t="s">
        <v>419</v>
      </c>
      <c r="M56" s="132" t="s">
        <v>25</v>
      </c>
      <c r="N56" s="133"/>
      <c r="O56" s="50"/>
    </row>
    <row r="57" spans="1:15" s="53" customFormat="1" ht="109.5" customHeight="1">
      <c r="A57" s="46">
        <v>35</v>
      </c>
      <c r="B57" s="132" t="s">
        <v>495</v>
      </c>
      <c r="C57" s="133"/>
      <c r="D57" s="132" t="s">
        <v>497</v>
      </c>
      <c r="E57" s="133"/>
      <c r="F57" s="47" t="s">
        <v>498</v>
      </c>
      <c r="G57" s="47" t="s">
        <v>496</v>
      </c>
      <c r="H57" s="63" t="s">
        <v>228</v>
      </c>
      <c r="I57" s="63" t="s">
        <v>228</v>
      </c>
      <c r="J57" s="68" t="s">
        <v>395</v>
      </c>
      <c r="K57" s="67" t="s">
        <v>420</v>
      </c>
      <c r="L57" s="47" t="s">
        <v>419</v>
      </c>
      <c r="M57" s="132" t="s">
        <v>25</v>
      </c>
      <c r="N57" s="133"/>
      <c r="O57" s="50"/>
    </row>
    <row r="58" spans="1:15" s="53" customFormat="1" ht="108.75" customHeight="1">
      <c r="A58" s="46">
        <v>36</v>
      </c>
      <c r="B58" s="132" t="s">
        <v>499</v>
      </c>
      <c r="C58" s="133"/>
      <c r="D58" s="132" t="s">
        <v>501</v>
      </c>
      <c r="E58" s="133"/>
      <c r="F58" s="47" t="s">
        <v>502</v>
      </c>
      <c r="G58" s="47" t="s">
        <v>500</v>
      </c>
      <c r="H58" s="63" t="s">
        <v>228</v>
      </c>
      <c r="I58" s="63" t="s">
        <v>228</v>
      </c>
      <c r="J58" s="68" t="s">
        <v>395</v>
      </c>
      <c r="K58" s="67" t="s">
        <v>420</v>
      </c>
      <c r="L58" s="47" t="s">
        <v>419</v>
      </c>
      <c r="M58" s="132" t="s">
        <v>25</v>
      </c>
      <c r="N58" s="133"/>
      <c r="O58" s="50"/>
    </row>
    <row r="59" spans="1:15" s="53" customFormat="1" ht="109.5" customHeight="1">
      <c r="A59" s="46">
        <v>37</v>
      </c>
      <c r="B59" s="132" t="s">
        <v>503</v>
      </c>
      <c r="C59" s="133"/>
      <c r="D59" s="132" t="s">
        <v>505</v>
      </c>
      <c r="E59" s="133"/>
      <c r="F59" s="47" t="s">
        <v>506</v>
      </c>
      <c r="G59" s="47" t="s">
        <v>504</v>
      </c>
      <c r="H59" s="63" t="s">
        <v>228</v>
      </c>
      <c r="I59" s="63" t="s">
        <v>228</v>
      </c>
      <c r="J59" s="68" t="s">
        <v>395</v>
      </c>
      <c r="K59" s="67" t="s">
        <v>420</v>
      </c>
      <c r="L59" s="47" t="s">
        <v>419</v>
      </c>
      <c r="M59" s="132" t="s">
        <v>25</v>
      </c>
      <c r="N59" s="133"/>
      <c r="O59" s="50"/>
    </row>
    <row r="60" spans="1:15" s="53" customFormat="1" ht="113.25" customHeight="1">
      <c r="A60" s="46">
        <v>38</v>
      </c>
      <c r="B60" s="132" t="s">
        <v>507</v>
      </c>
      <c r="C60" s="133"/>
      <c r="D60" s="132" t="s">
        <v>508</v>
      </c>
      <c r="E60" s="133"/>
      <c r="F60" s="47" t="s">
        <v>510</v>
      </c>
      <c r="G60" s="47" t="s">
        <v>509</v>
      </c>
      <c r="H60" s="63" t="s">
        <v>228</v>
      </c>
      <c r="I60" s="63" t="s">
        <v>228</v>
      </c>
      <c r="J60" s="68" t="s">
        <v>395</v>
      </c>
      <c r="K60" s="67" t="s">
        <v>420</v>
      </c>
      <c r="L60" s="47" t="s">
        <v>419</v>
      </c>
      <c r="M60" s="132" t="s">
        <v>25</v>
      </c>
      <c r="N60" s="133"/>
      <c r="O60" s="50"/>
    </row>
    <row r="61" spans="1:15" s="53" customFormat="1" ht="113.25" customHeight="1">
      <c r="A61" s="46">
        <v>39</v>
      </c>
      <c r="B61" s="132" t="s">
        <v>511</v>
      </c>
      <c r="C61" s="133"/>
      <c r="D61" s="132" t="s">
        <v>513</v>
      </c>
      <c r="E61" s="133"/>
      <c r="F61" s="47" t="s">
        <v>514</v>
      </c>
      <c r="G61" s="47" t="s">
        <v>512</v>
      </c>
      <c r="H61" s="63" t="s">
        <v>228</v>
      </c>
      <c r="I61" s="63" t="s">
        <v>228</v>
      </c>
      <c r="J61" s="68" t="s">
        <v>395</v>
      </c>
      <c r="K61" s="67" t="s">
        <v>420</v>
      </c>
      <c r="L61" s="47" t="s">
        <v>419</v>
      </c>
      <c r="M61" s="132" t="s">
        <v>25</v>
      </c>
      <c r="N61" s="133"/>
      <c r="O61" s="50"/>
    </row>
    <row r="62" spans="1:15" s="53" customFormat="1" ht="113.25" customHeight="1">
      <c r="A62" s="46">
        <v>40</v>
      </c>
      <c r="B62" s="132" t="s">
        <v>516</v>
      </c>
      <c r="C62" s="133"/>
      <c r="D62" s="132" t="s">
        <v>517</v>
      </c>
      <c r="E62" s="133"/>
      <c r="F62" s="47" t="s">
        <v>518</v>
      </c>
      <c r="G62" s="47" t="s">
        <v>515</v>
      </c>
      <c r="H62" s="63" t="s">
        <v>228</v>
      </c>
      <c r="I62" s="63" t="s">
        <v>228</v>
      </c>
      <c r="J62" s="68" t="s">
        <v>395</v>
      </c>
      <c r="K62" s="67" t="s">
        <v>420</v>
      </c>
      <c r="L62" s="47" t="s">
        <v>419</v>
      </c>
      <c r="M62" s="132" t="s">
        <v>25</v>
      </c>
      <c r="N62" s="133"/>
      <c r="O62" s="50"/>
    </row>
    <row r="63" spans="1:15" s="53" customFormat="1" ht="109.5" customHeight="1">
      <c r="A63" s="46">
        <v>41</v>
      </c>
      <c r="B63" s="132" t="s">
        <v>519</v>
      </c>
      <c r="C63" s="133"/>
      <c r="D63" s="132" t="s">
        <v>521</v>
      </c>
      <c r="E63" s="133"/>
      <c r="F63" s="47" t="s">
        <v>522</v>
      </c>
      <c r="G63" s="47" t="s">
        <v>520</v>
      </c>
      <c r="H63" s="63" t="s">
        <v>228</v>
      </c>
      <c r="I63" s="63" t="s">
        <v>228</v>
      </c>
      <c r="J63" s="68" t="s">
        <v>395</v>
      </c>
      <c r="K63" s="67" t="s">
        <v>420</v>
      </c>
      <c r="L63" s="47" t="s">
        <v>419</v>
      </c>
      <c r="M63" s="132" t="s">
        <v>25</v>
      </c>
      <c r="N63" s="133"/>
      <c r="O63" s="50"/>
    </row>
    <row r="64" spans="1:15" s="53" customFormat="1" ht="108" customHeight="1">
      <c r="A64" s="46">
        <v>42</v>
      </c>
      <c r="B64" s="132" t="s">
        <v>523</v>
      </c>
      <c r="C64" s="133"/>
      <c r="D64" s="132" t="s">
        <v>525</v>
      </c>
      <c r="E64" s="133"/>
      <c r="F64" s="47" t="s">
        <v>526</v>
      </c>
      <c r="G64" s="47" t="s">
        <v>524</v>
      </c>
      <c r="H64" s="63" t="s">
        <v>228</v>
      </c>
      <c r="I64" s="63" t="s">
        <v>228</v>
      </c>
      <c r="J64" s="68" t="s">
        <v>395</v>
      </c>
      <c r="K64" s="67" t="s">
        <v>420</v>
      </c>
      <c r="L64" s="47" t="s">
        <v>419</v>
      </c>
      <c r="M64" s="132" t="s">
        <v>25</v>
      </c>
      <c r="N64" s="133"/>
      <c r="O64" s="50"/>
    </row>
    <row r="65" spans="1:15" s="53" customFormat="1" ht="108" customHeight="1">
      <c r="A65" s="46">
        <v>43</v>
      </c>
      <c r="B65" s="132" t="s">
        <v>527</v>
      </c>
      <c r="C65" s="133"/>
      <c r="D65" s="132" t="s">
        <v>529</v>
      </c>
      <c r="E65" s="133"/>
      <c r="F65" s="47" t="s">
        <v>530</v>
      </c>
      <c r="G65" s="47" t="s">
        <v>528</v>
      </c>
      <c r="H65" s="63" t="s">
        <v>228</v>
      </c>
      <c r="I65" s="63" t="s">
        <v>228</v>
      </c>
      <c r="J65" s="68" t="s">
        <v>395</v>
      </c>
      <c r="K65" s="67" t="s">
        <v>420</v>
      </c>
      <c r="L65" s="47" t="s">
        <v>419</v>
      </c>
      <c r="M65" s="132" t="s">
        <v>25</v>
      </c>
      <c r="N65" s="133"/>
      <c r="O65" s="50"/>
    </row>
    <row r="66" spans="1:15" s="53" customFormat="1" ht="109.5" customHeight="1">
      <c r="A66" s="46">
        <v>44</v>
      </c>
      <c r="B66" s="132" t="s">
        <v>531</v>
      </c>
      <c r="C66" s="133"/>
      <c r="D66" s="132" t="s">
        <v>533</v>
      </c>
      <c r="E66" s="133"/>
      <c r="F66" s="47" t="s">
        <v>534</v>
      </c>
      <c r="G66" s="47" t="s">
        <v>532</v>
      </c>
      <c r="H66" s="63" t="s">
        <v>228</v>
      </c>
      <c r="I66" s="63" t="s">
        <v>228</v>
      </c>
      <c r="J66" s="68" t="s">
        <v>395</v>
      </c>
      <c r="K66" s="67" t="s">
        <v>420</v>
      </c>
      <c r="L66" s="47" t="s">
        <v>419</v>
      </c>
      <c r="M66" s="132" t="s">
        <v>25</v>
      </c>
      <c r="N66" s="133"/>
      <c r="O66" s="50"/>
    </row>
    <row r="67" spans="1:15" s="53" customFormat="1" ht="108.75" customHeight="1">
      <c r="A67" s="46">
        <v>45</v>
      </c>
      <c r="B67" s="132" t="s">
        <v>535</v>
      </c>
      <c r="C67" s="133"/>
      <c r="D67" s="132" t="s">
        <v>536</v>
      </c>
      <c r="E67" s="133"/>
      <c r="F67" s="47" t="s">
        <v>538</v>
      </c>
      <c r="G67" s="47" t="s">
        <v>537</v>
      </c>
      <c r="H67" s="63" t="s">
        <v>228</v>
      </c>
      <c r="I67" s="63" t="s">
        <v>228</v>
      </c>
      <c r="J67" s="68" t="s">
        <v>395</v>
      </c>
      <c r="K67" s="67" t="s">
        <v>420</v>
      </c>
      <c r="L67" s="47" t="s">
        <v>419</v>
      </c>
      <c r="M67" s="132" t="s">
        <v>25</v>
      </c>
      <c r="N67" s="133"/>
      <c r="O67" s="50"/>
    </row>
    <row r="68" spans="1:15" s="53" customFormat="1" ht="109.5" customHeight="1">
      <c r="A68" s="46">
        <v>46</v>
      </c>
      <c r="B68" s="132" t="s">
        <v>552</v>
      </c>
      <c r="C68" s="133"/>
      <c r="D68" s="132" t="s">
        <v>553</v>
      </c>
      <c r="E68" s="133"/>
      <c r="F68" s="47" t="s">
        <v>555</v>
      </c>
      <c r="G68" s="47" t="s">
        <v>554</v>
      </c>
      <c r="H68" s="63" t="s">
        <v>228</v>
      </c>
      <c r="I68" s="63" t="s">
        <v>228</v>
      </c>
      <c r="J68" s="68" t="s">
        <v>395</v>
      </c>
      <c r="K68" s="67" t="s">
        <v>420</v>
      </c>
      <c r="L68" s="47" t="s">
        <v>556</v>
      </c>
      <c r="M68" s="132" t="s">
        <v>25</v>
      </c>
      <c r="N68" s="133"/>
      <c r="O68" s="50"/>
    </row>
    <row r="69" spans="1:15" ht="138" customHeight="1">
      <c r="A69" s="46">
        <v>47</v>
      </c>
      <c r="B69" s="189" t="s">
        <v>578</v>
      </c>
      <c r="C69" s="139"/>
      <c r="D69" s="154" t="s">
        <v>579</v>
      </c>
      <c r="E69" s="155"/>
      <c r="F69" s="5" t="s">
        <v>581</v>
      </c>
      <c r="G69" s="5" t="s">
        <v>582</v>
      </c>
      <c r="H69" s="25" t="s">
        <v>228</v>
      </c>
      <c r="I69" s="25" t="s">
        <v>228</v>
      </c>
      <c r="J69" s="4" t="s">
        <v>395</v>
      </c>
      <c r="K69" s="14" t="s">
        <v>580</v>
      </c>
      <c r="L69" s="5" t="s">
        <v>583</v>
      </c>
      <c r="M69" s="111" t="s">
        <v>25</v>
      </c>
      <c r="N69" s="112"/>
      <c r="O69" s="6"/>
    </row>
    <row r="70" spans="1:15" ht="14.25" customHeight="1">
      <c r="A70" s="21"/>
      <c r="B70" s="157" t="s">
        <v>74</v>
      </c>
      <c r="C70" s="157"/>
      <c r="D70" s="158"/>
      <c r="E70" s="158"/>
      <c r="F70" s="21"/>
      <c r="G70" s="21"/>
      <c r="H70" s="22">
        <f>H23+H25+H26+H29</f>
        <v>786130</v>
      </c>
      <c r="I70" s="22">
        <f>I23+I25+I26+I29</f>
        <v>786130</v>
      </c>
      <c r="J70" s="40">
        <f>J23+J27+J28</f>
        <v>838999.28</v>
      </c>
      <c r="K70" s="21"/>
      <c r="L70" s="21"/>
      <c r="M70" s="152"/>
      <c r="N70" s="153"/>
      <c r="O70" s="21"/>
    </row>
    <row r="71" spans="1:15" ht="12.75">
      <c r="A71" s="124" t="s">
        <v>75</v>
      </c>
      <c r="B71" s="125"/>
      <c r="C71" s="126"/>
      <c r="D71" s="120"/>
      <c r="E71" s="121"/>
      <c r="F71" s="6"/>
      <c r="G71" s="6"/>
      <c r="H71" s="26"/>
      <c r="I71" s="6"/>
      <c r="J71" s="6"/>
      <c r="K71" s="6"/>
      <c r="L71" s="6"/>
      <c r="M71" s="120"/>
      <c r="N71" s="121"/>
      <c r="O71" s="6"/>
    </row>
    <row r="72" spans="1:15" s="53" customFormat="1" ht="69.75" customHeight="1">
      <c r="A72" s="46">
        <v>1</v>
      </c>
      <c r="B72" s="132" t="s">
        <v>76</v>
      </c>
      <c r="C72" s="133"/>
      <c r="D72" s="189" t="s">
        <v>77</v>
      </c>
      <c r="E72" s="139"/>
      <c r="F72" s="47"/>
      <c r="G72" s="47" t="s">
        <v>78</v>
      </c>
      <c r="H72" s="66" t="s">
        <v>73</v>
      </c>
      <c r="I72" s="66" t="s">
        <v>73</v>
      </c>
      <c r="J72" s="46">
        <v>214779.84</v>
      </c>
      <c r="K72" s="46" t="s">
        <v>79</v>
      </c>
      <c r="L72" s="47" t="s">
        <v>80</v>
      </c>
      <c r="M72" s="132" t="s">
        <v>25</v>
      </c>
      <c r="N72" s="133"/>
      <c r="O72" s="50"/>
    </row>
    <row r="73" spans="1:15" s="53" customFormat="1" ht="69" customHeight="1">
      <c r="A73" s="46">
        <v>2</v>
      </c>
      <c r="B73" s="132" t="s">
        <v>81</v>
      </c>
      <c r="C73" s="133"/>
      <c r="D73" s="132" t="s">
        <v>82</v>
      </c>
      <c r="E73" s="192"/>
      <c r="F73" s="47"/>
      <c r="G73" s="47" t="s">
        <v>83</v>
      </c>
      <c r="H73" s="66" t="s">
        <v>73</v>
      </c>
      <c r="I73" s="66" t="s">
        <v>73</v>
      </c>
      <c r="J73" s="44">
        <v>463250</v>
      </c>
      <c r="K73" s="46" t="s">
        <v>79</v>
      </c>
      <c r="L73" s="47" t="s">
        <v>80</v>
      </c>
      <c r="M73" s="132" t="s">
        <v>25</v>
      </c>
      <c r="N73" s="133"/>
      <c r="O73" s="50"/>
    </row>
    <row r="74" spans="1:15" s="53" customFormat="1" ht="79.5" customHeight="1">
      <c r="A74" s="46">
        <v>3</v>
      </c>
      <c r="B74" s="132" t="s">
        <v>84</v>
      </c>
      <c r="C74" s="133"/>
      <c r="D74" s="132" t="s">
        <v>327</v>
      </c>
      <c r="E74" s="133"/>
      <c r="F74" s="47" t="s">
        <v>86</v>
      </c>
      <c r="G74" s="47" t="s">
        <v>87</v>
      </c>
      <c r="H74" s="66" t="s">
        <v>73</v>
      </c>
      <c r="I74" s="66" t="s">
        <v>73</v>
      </c>
      <c r="J74" s="44">
        <v>228289.6</v>
      </c>
      <c r="K74" s="46" t="s">
        <v>88</v>
      </c>
      <c r="L74" s="47" t="s">
        <v>261</v>
      </c>
      <c r="M74" s="132" t="s">
        <v>25</v>
      </c>
      <c r="N74" s="133"/>
      <c r="O74" s="50"/>
    </row>
    <row r="75" spans="1:15" s="53" customFormat="1" ht="90.75" customHeight="1">
      <c r="A75" s="51">
        <v>4</v>
      </c>
      <c r="B75" s="132" t="s">
        <v>264</v>
      </c>
      <c r="C75" s="133"/>
      <c r="D75" s="132" t="s">
        <v>262</v>
      </c>
      <c r="E75" s="133"/>
      <c r="F75" s="47" t="s">
        <v>92</v>
      </c>
      <c r="G75" s="47" t="s">
        <v>248</v>
      </c>
      <c r="H75" s="66" t="s">
        <v>94</v>
      </c>
      <c r="I75" s="66" t="s">
        <v>73</v>
      </c>
      <c r="J75" s="44">
        <v>357073.1</v>
      </c>
      <c r="K75" s="46" t="s">
        <v>95</v>
      </c>
      <c r="L75" s="47" t="s">
        <v>263</v>
      </c>
      <c r="M75" s="132" t="s">
        <v>25</v>
      </c>
      <c r="N75" s="133"/>
      <c r="O75" s="50"/>
    </row>
    <row r="76" spans="1:15" s="53" customFormat="1" ht="68.25" customHeight="1">
      <c r="A76" s="46">
        <v>5</v>
      </c>
      <c r="B76" s="132" t="s">
        <v>96</v>
      </c>
      <c r="C76" s="133"/>
      <c r="D76" s="132" t="s">
        <v>97</v>
      </c>
      <c r="E76" s="133"/>
      <c r="F76" s="47" t="s">
        <v>266</v>
      </c>
      <c r="G76" s="47" t="s">
        <v>99</v>
      </c>
      <c r="H76" s="66" t="s">
        <v>73</v>
      </c>
      <c r="I76" s="66" t="s">
        <v>73</v>
      </c>
      <c r="J76" s="44">
        <v>152840.48</v>
      </c>
      <c r="K76" s="46" t="s">
        <v>100</v>
      </c>
      <c r="L76" s="47" t="s">
        <v>265</v>
      </c>
      <c r="M76" s="132" t="s">
        <v>25</v>
      </c>
      <c r="N76" s="133"/>
      <c r="O76" s="50"/>
    </row>
    <row r="77" spans="1:15" s="53" customFormat="1" ht="91.5" customHeight="1">
      <c r="A77" s="51">
        <v>6</v>
      </c>
      <c r="B77" s="132" t="s">
        <v>102</v>
      </c>
      <c r="C77" s="133"/>
      <c r="D77" s="132" t="s">
        <v>103</v>
      </c>
      <c r="E77" s="133"/>
      <c r="F77" s="47" t="s">
        <v>328</v>
      </c>
      <c r="G77" s="47" t="s">
        <v>105</v>
      </c>
      <c r="H77" s="66" t="s">
        <v>111</v>
      </c>
      <c r="I77" s="66" t="s">
        <v>111</v>
      </c>
      <c r="J77" s="44">
        <v>444164.1</v>
      </c>
      <c r="K77" s="52">
        <v>41751</v>
      </c>
      <c r="L77" s="47" t="s">
        <v>352</v>
      </c>
      <c r="M77" s="132" t="s">
        <v>25</v>
      </c>
      <c r="N77" s="133"/>
      <c r="O77" s="50"/>
    </row>
    <row r="78" spans="1:15" s="53" customFormat="1" ht="71.25" customHeight="1">
      <c r="A78" s="51">
        <v>7</v>
      </c>
      <c r="B78" s="132" t="s">
        <v>107</v>
      </c>
      <c r="C78" s="133"/>
      <c r="D78" s="132" t="s">
        <v>108</v>
      </c>
      <c r="E78" s="133"/>
      <c r="F78" s="47" t="s">
        <v>109</v>
      </c>
      <c r="G78" s="47" t="s">
        <v>110</v>
      </c>
      <c r="H78" s="66"/>
      <c r="I78" s="66" t="s">
        <v>31</v>
      </c>
      <c r="J78" s="66" t="s">
        <v>111</v>
      </c>
      <c r="K78" s="52">
        <v>41751</v>
      </c>
      <c r="L78" s="47" t="s">
        <v>106</v>
      </c>
      <c r="M78" s="132" t="s">
        <v>25</v>
      </c>
      <c r="N78" s="133"/>
      <c r="O78" s="50"/>
    </row>
    <row r="79" spans="1:15" s="53" customFormat="1" ht="70.5" customHeight="1">
      <c r="A79" s="51">
        <v>8</v>
      </c>
      <c r="B79" s="132" t="s">
        <v>112</v>
      </c>
      <c r="C79" s="133"/>
      <c r="D79" s="132" t="s">
        <v>108</v>
      </c>
      <c r="E79" s="133"/>
      <c r="F79" s="47" t="s">
        <v>113</v>
      </c>
      <c r="G79" s="47" t="s">
        <v>114</v>
      </c>
      <c r="H79" s="66"/>
      <c r="I79" s="66" t="s">
        <v>31</v>
      </c>
      <c r="J79" s="66" t="s">
        <v>111</v>
      </c>
      <c r="K79" s="52">
        <v>41751</v>
      </c>
      <c r="L79" s="47" t="s">
        <v>106</v>
      </c>
      <c r="M79" s="132" t="s">
        <v>25</v>
      </c>
      <c r="N79" s="133"/>
      <c r="O79" s="50"/>
    </row>
    <row r="80" spans="1:15" s="53" customFormat="1" ht="69" customHeight="1">
      <c r="A80" s="51">
        <v>9</v>
      </c>
      <c r="B80" s="132" t="s">
        <v>115</v>
      </c>
      <c r="C80" s="133"/>
      <c r="D80" s="132" t="s">
        <v>268</v>
      </c>
      <c r="E80" s="133"/>
      <c r="F80" s="47" t="s">
        <v>117</v>
      </c>
      <c r="G80" s="47" t="s">
        <v>118</v>
      </c>
      <c r="H80" s="66"/>
      <c r="I80" s="66"/>
      <c r="J80" s="66">
        <v>35773.04</v>
      </c>
      <c r="K80" s="52">
        <v>41792</v>
      </c>
      <c r="L80" s="47" t="s">
        <v>119</v>
      </c>
      <c r="M80" s="132" t="s">
        <v>25</v>
      </c>
      <c r="N80" s="133"/>
      <c r="O80" s="50"/>
    </row>
    <row r="81" spans="1:15" s="53" customFormat="1" ht="117" customHeight="1">
      <c r="A81" s="51">
        <v>10</v>
      </c>
      <c r="B81" s="132" t="s">
        <v>270</v>
      </c>
      <c r="C81" s="133"/>
      <c r="D81" s="193" t="s">
        <v>271</v>
      </c>
      <c r="E81" s="194"/>
      <c r="F81" s="47" t="s">
        <v>272</v>
      </c>
      <c r="G81" s="47" t="s">
        <v>273</v>
      </c>
      <c r="H81" s="66" t="s">
        <v>111</v>
      </c>
      <c r="I81" s="66" t="s">
        <v>111</v>
      </c>
      <c r="J81" s="66">
        <v>2190760.04</v>
      </c>
      <c r="K81" s="52">
        <v>41977</v>
      </c>
      <c r="L81" s="47" t="s">
        <v>274</v>
      </c>
      <c r="M81" s="132" t="s">
        <v>25</v>
      </c>
      <c r="N81" s="133"/>
      <c r="O81" s="50"/>
    </row>
    <row r="82" spans="1:15" s="53" customFormat="1" ht="78" customHeight="1">
      <c r="A82" s="51">
        <v>11</v>
      </c>
      <c r="B82" s="132" t="s">
        <v>249</v>
      </c>
      <c r="C82" s="133"/>
      <c r="D82" s="132" t="s">
        <v>322</v>
      </c>
      <c r="E82" s="133"/>
      <c r="F82" s="47" t="s">
        <v>250</v>
      </c>
      <c r="G82" s="47" t="s">
        <v>329</v>
      </c>
      <c r="H82" s="66"/>
      <c r="I82" s="66"/>
      <c r="J82" s="66">
        <v>309997.02</v>
      </c>
      <c r="K82" s="52">
        <v>42180</v>
      </c>
      <c r="L82" s="47" t="s">
        <v>269</v>
      </c>
      <c r="M82" s="132" t="s">
        <v>25</v>
      </c>
      <c r="N82" s="133"/>
      <c r="O82" s="50"/>
    </row>
    <row r="83" spans="1:15" s="53" customFormat="1" ht="82.5" customHeight="1">
      <c r="A83" s="51">
        <v>12</v>
      </c>
      <c r="B83" s="132" t="s">
        <v>251</v>
      </c>
      <c r="C83" s="133"/>
      <c r="D83" s="132" t="s">
        <v>323</v>
      </c>
      <c r="E83" s="133"/>
      <c r="F83" s="47" t="s">
        <v>252</v>
      </c>
      <c r="G83" s="47" t="s">
        <v>330</v>
      </c>
      <c r="H83" s="66"/>
      <c r="I83" s="66"/>
      <c r="J83" s="66">
        <v>440234.29</v>
      </c>
      <c r="K83" s="52">
        <v>42180</v>
      </c>
      <c r="L83" s="47" t="s">
        <v>269</v>
      </c>
      <c r="M83" s="132" t="s">
        <v>25</v>
      </c>
      <c r="N83" s="133"/>
      <c r="O83" s="50" t="s">
        <v>31</v>
      </c>
    </row>
    <row r="84" spans="1:15" s="53" customFormat="1" ht="139.5" customHeight="1">
      <c r="A84" s="46">
        <v>13</v>
      </c>
      <c r="B84" s="132" t="s">
        <v>292</v>
      </c>
      <c r="C84" s="133"/>
      <c r="D84" s="132" t="s">
        <v>288</v>
      </c>
      <c r="E84" s="133"/>
      <c r="F84" s="47" t="s">
        <v>289</v>
      </c>
      <c r="G84" s="47" t="s">
        <v>290</v>
      </c>
      <c r="H84" s="66" t="s">
        <v>111</v>
      </c>
      <c r="I84" s="66" t="s">
        <v>111</v>
      </c>
      <c r="J84" s="66">
        <v>8245500</v>
      </c>
      <c r="K84" s="52">
        <v>42381</v>
      </c>
      <c r="L84" s="47" t="s">
        <v>291</v>
      </c>
      <c r="M84" s="132" t="s">
        <v>25</v>
      </c>
      <c r="N84" s="133"/>
      <c r="O84" s="50"/>
    </row>
    <row r="85" spans="1:15" s="53" customFormat="1" ht="141.75" customHeight="1">
      <c r="A85" s="46">
        <v>14</v>
      </c>
      <c r="B85" s="132" t="s">
        <v>297</v>
      </c>
      <c r="C85" s="133"/>
      <c r="D85" s="132" t="s">
        <v>293</v>
      </c>
      <c r="E85" s="133"/>
      <c r="F85" s="47" t="s">
        <v>294</v>
      </c>
      <c r="G85" s="47" t="s">
        <v>295</v>
      </c>
      <c r="H85" s="66" t="s">
        <v>111</v>
      </c>
      <c r="I85" s="66" t="s">
        <v>111</v>
      </c>
      <c r="J85" s="66">
        <v>32320.2</v>
      </c>
      <c r="K85" s="52">
        <v>42381</v>
      </c>
      <c r="L85" s="47" t="s">
        <v>291</v>
      </c>
      <c r="M85" s="132" t="s">
        <v>25</v>
      </c>
      <c r="N85" s="133"/>
      <c r="O85" s="50"/>
    </row>
    <row r="86" spans="1:15" s="53" customFormat="1" ht="139.5" customHeight="1">
      <c r="A86" s="46">
        <v>15</v>
      </c>
      <c r="B86" s="132" t="s">
        <v>296</v>
      </c>
      <c r="C86" s="133"/>
      <c r="D86" s="132" t="s">
        <v>298</v>
      </c>
      <c r="E86" s="133"/>
      <c r="F86" s="47" t="s">
        <v>299</v>
      </c>
      <c r="G86" s="47" t="s">
        <v>300</v>
      </c>
      <c r="H86" s="66" t="s">
        <v>111</v>
      </c>
      <c r="I86" s="66" t="s">
        <v>111</v>
      </c>
      <c r="J86" s="66">
        <v>43061.15</v>
      </c>
      <c r="K86" s="52">
        <v>42381</v>
      </c>
      <c r="L86" s="47" t="s">
        <v>291</v>
      </c>
      <c r="M86" s="132" t="s">
        <v>25</v>
      </c>
      <c r="N86" s="133"/>
      <c r="O86" s="50"/>
    </row>
    <row r="87" spans="1:15" s="53" customFormat="1" ht="147" customHeight="1">
      <c r="A87" s="46">
        <v>16</v>
      </c>
      <c r="B87" s="132" t="s">
        <v>301</v>
      </c>
      <c r="C87" s="133"/>
      <c r="D87" s="132" t="s">
        <v>302</v>
      </c>
      <c r="E87" s="133"/>
      <c r="F87" s="47" t="s">
        <v>303</v>
      </c>
      <c r="G87" s="47" t="s">
        <v>304</v>
      </c>
      <c r="H87" s="66" t="s">
        <v>111</v>
      </c>
      <c r="I87" s="66" t="s">
        <v>111</v>
      </c>
      <c r="J87" s="66">
        <v>20164.43</v>
      </c>
      <c r="K87" s="52">
        <v>42381</v>
      </c>
      <c r="L87" s="47" t="s">
        <v>291</v>
      </c>
      <c r="M87" s="132" t="s">
        <v>25</v>
      </c>
      <c r="N87" s="133"/>
      <c r="O87" s="50"/>
    </row>
    <row r="88" spans="1:15" s="53" customFormat="1" ht="139.5" customHeight="1">
      <c r="A88" s="46">
        <v>17</v>
      </c>
      <c r="B88" s="132" t="s">
        <v>306</v>
      </c>
      <c r="C88" s="133"/>
      <c r="D88" s="132" t="s">
        <v>307</v>
      </c>
      <c r="E88" s="133"/>
      <c r="F88" s="47" t="s">
        <v>308</v>
      </c>
      <c r="G88" s="47" t="s">
        <v>305</v>
      </c>
      <c r="H88" s="66" t="s">
        <v>111</v>
      </c>
      <c r="I88" s="66" t="s">
        <v>111</v>
      </c>
      <c r="J88" s="66">
        <v>3744171.86</v>
      </c>
      <c r="K88" s="52">
        <v>42381</v>
      </c>
      <c r="L88" s="47" t="s">
        <v>291</v>
      </c>
      <c r="M88" s="132" t="s">
        <v>25</v>
      </c>
      <c r="N88" s="133"/>
      <c r="O88" s="50"/>
    </row>
    <row r="89" spans="1:16" s="53" customFormat="1" ht="80.25" customHeight="1">
      <c r="A89" s="46">
        <v>18</v>
      </c>
      <c r="B89" s="132" t="s">
        <v>334</v>
      </c>
      <c r="C89" s="133"/>
      <c r="D89" s="132" t="s">
        <v>336</v>
      </c>
      <c r="E89" s="133"/>
      <c r="F89" s="47" t="s">
        <v>337</v>
      </c>
      <c r="G89" s="47" t="s">
        <v>335</v>
      </c>
      <c r="H89" s="66" t="s">
        <v>111</v>
      </c>
      <c r="I89" s="66" t="s">
        <v>228</v>
      </c>
      <c r="J89" s="66">
        <v>138748.96</v>
      </c>
      <c r="K89" s="52">
        <v>42507</v>
      </c>
      <c r="L89" s="47" t="s">
        <v>351</v>
      </c>
      <c r="M89" s="132" t="s">
        <v>25</v>
      </c>
      <c r="N89" s="133"/>
      <c r="O89" s="50"/>
      <c r="P89" s="64"/>
    </row>
    <row r="90" spans="1:15" s="53" customFormat="1" ht="80.25" customHeight="1">
      <c r="A90" s="46">
        <v>19</v>
      </c>
      <c r="B90" s="132" t="s">
        <v>334</v>
      </c>
      <c r="C90" s="133"/>
      <c r="D90" s="132" t="s">
        <v>338</v>
      </c>
      <c r="E90" s="133"/>
      <c r="F90" s="47" t="s">
        <v>339</v>
      </c>
      <c r="G90" s="47" t="s">
        <v>350</v>
      </c>
      <c r="H90" s="66" t="s">
        <v>111</v>
      </c>
      <c r="I90" s="66" t="s">
        <v>228</v>
      </c>
      <c r="J90" s="66">
        <v>7396</v>
      </c>
      <c r="K90" s="52">
        <v>42507</v>
      </c>
      <c r="L90" s="47" t="s">
        <v>351</v>
      </c>
      <c r="M90" s="132" t="s">
        <v>25</v>
      </c>
      <c r="N90" s="133"/>
      <c r="O90" s="50"/>
    </row>
    <row r="91" spans="1:15" s="53" customFormat="1" ht="78" customHeight="1">
      <c r="A91" s="46">
        <v>20</v>
      </c>
      <c r="B91" s="189" t="s">
        <v>340</v>
      </c>
      <c r="C91" s="139"/>
      <c r="D91" s="189" t="s">
        <v>341</v>
      </c>
      <c r="E91" s="139"/>
      <c r="F91" s="47" t="s">
        <v>343</v>
      </c>
      <c r="G91" s="47" t="s">
        <v>342</v>
      </c>
      <c r="H91" s="66" t="s">
        <v>111</v>
      </c>
      <c r="I91" s="66" t="s">
        <v>111</v>
      </c>
      <c r="J91" s="66">
        <v>140496.3</v>
      </c>
      <c r="K91" s="52">
        <v>42520</v>
      </c>
      <c r="L91" s="47" t="s">
        <v>344</v>
      </c>
      <c r="M91" s="132" t="s">
        <v>25</v>
      </c>
      <c r="N91" s="133"/>
      <c r="O91" s="50"/>
    </row>
    <row r="92" spans="1:15" s="53" customFormat="1" ht="81.75" customHeight="1">
      <c r="A92" s="46">
        <v>21</v>
      </c>
      <c r="B92" s="132" t="s">
        <v>358</v>
      </c>
      <c r="C92" s="133"/>
      <c r="D92" s="132" t="s">
        <v>359</v>
      </c>
      <c r="E92" s="133"/>
      <c r="F92" s="47" t="s">
        <v>360</v>
      </c>
      <c r="G92" s="47" t="s">
        <v>361</v>
      </c>
      <c r="H92" s="66" t="s">
        <v>111</v>
      </c>
      <c r="I92" s="66" t="s">
        <v>228</v>
      </c>
      <c r="J92" s="66">
        <v>142442.82</v>
      </c>
      <c r="K92" s="52">
        <v>42566</v>
      </c>
      <c r="L92" s="47" t="s">
        <v>362</v>
      </c>
      <c r="M92" s="132" t="s">
        <v>25</v>
      </c>
      <c r="N92" s="133"/>
      <c r="O92" s="50"/>
    </row>
    <row r="93" spans="1:15" s="53" customFormat="1" ht="78" customHeight="1">
      <c r="A93" s="46">
        <v>22</v>
      </c>
      <c r="B93" s="132" t="s">
        <v>363</v>
      </c>
      <c r="C93" s="133"/>
      <c r="D93" s="132" t="s">
        <v>365</v>
      </c>
      <c r="E93" s="133"/>
      <c r="F93" s="47" t="s">
        <v>366</v>
      </c>
      <c r="G93" s="47" t="s">
        <v>364</v>
      </c>
      <c r="H93" s="66" t="s">
        <v>111</v>
      </c>
      <c r="I93" s="66" t="s">
        <v>228</v>
      </c>
      <c r="J93" s="66">
        <v>174762.64</v>
      </c>
      <c r="K93" s="52">
        <v>42566</v>
      </c>
      <c r="L93" s="47" t="s">
        <v>362</v>
      </c>
      <c r="M93" s="132" t="s">
        <v>25</v>
      </c>
      <c r="N93" s="133"/>
      <c r="O93" s="50"/>
    </row>
    <row r="94" spans="1:15" s="53" customFormat="1" ht="97.5" customHeight="1">
      <c r="A94" s="51">
        <v>23</v>
      </c>
      <c r="B94" s="132" t="s">
        <v>382</v>
      </c>
      <c r="C94" s="133"/>
      <c r="D94" s="132" t="s">
        <v>384</v>
      </c>
      <c r="E94" s="133"/>
      <c r="F94" s="47" t="s">
        <v>386</v>
      </c>
      <c r="G94" s="47" t="s">
        <v>383</v>
      </c>
      <c r="H94" s="66" t="s">
        <v>228</v>
      </c>
      <c r="I94" s="66" t="s">
        <v>228</v>
      </c>
      <c r="J94" s="66">
        <v>396.99</v>
      </c>
      <c r="K94" s="52">
        <v>42727</v>
      </c>
      <c r="L94" s="47" t="s">
        <v>387</v>
      </c>
      <c r="M94" s="132" t="s">
        <v>25</v>
      </c>
      <c r="N94" s="133"/>
      <c r="O94" s="50"/>
    </row>
    <row r="95" spans="1:15" s="53" customFormat="1" ht="136.5" customHeight="1">
      <c r="A95" s="46">
        <v>24</v>
      </c>
      <c r="B95" s="132" t="s">
        <v>388</v>
      </c>
      <c r="C95" s="133"/>
      <c r="D95" s="132" t="s">
        <v>390</v>
      </c>
      <c r="E95" s="133"/>
      <c r="F95" s="47" t="s">
        <v>391</v>
      </c>
      <c r="G95" s="47" t="s">
        <v>389</v>
      </c>
      <c r="H95" s="66" t="s">
        <v>228</v>
      </c>
      <c r="I95" s="66" t="s">
        <v>228</v>
      </c>
      <c r="J95" s="66">
        <v>847206</v>
      </c>
      <c r="K95" s="52">
        <v>42874</v>
      </c>
      <c r="L95" s="47" t="s">
        <v>409</v>
      </c>
      <c r="M95" s="132" t="s">
        <v>25</v>
      </c>
      <c r="N95" s="133"/>
      <c r="O95" s="50"/>
    </row>
    <row r="96" spans="1:15" s="53" customFormat="1" ht="73.5" customHeight="1">
      <c r="A96" s="46">
        <v>25</v>
      </c>
      <c r="B96" s="132" t="s">
        <v>539</v>
      </c>
      <c r="C96" s="133"/>
      <c r="D96" s="132" t="s">
        <v>545</v>
      </c>
      <c r="E96" s="133"/>
      <c r="F96" s="47" t="s">
        <v>540</v>
      </c>
      <c r="G96" s="47" t="s">
        <v>542</v>
      </c>
      <c r="H96" s="66" t="s">
        <v>111</v>
      </c>
      <c r="I96" s="66" t="s">
        <v>111</v>
      </c>
      <c r="J96" s="66">
        <v>7417.92</v>
      </c>
      <c r="K96" s="52">
        <v>43061</v>
      </c>
      <c r="L96" s="47" t="s">
        <v>541</v>
      </c>
      <c r="M96" s="132" t="s">
        <v>25</v>
      </c>
      <c r="N96" s="133"/>
      <c r="O96" s="50"/>
    </row>
    <row r="97" spans="1:15" s="53" customFormat="1" ht="73.5" customHeight="1">
      <c r="A97" s="46">
        <v>26</v>
      </c>
      <c r="B97" s="132" t="s">
        <v>543</v>
      </c>
      <c r="C97" s="133"/>
      <c r="D97" s="132" t="s">
        <v>546</v>
      </c>
      <c r="E97" s="133"/>
      <c r="F97" s="47" t="s">
        <v>547</v>
      </c>
      <c r="G97" s="47" t="s">
        <v>544</v>
      </c>
      <c r="H97" s="66" t="s">
        <v>111</v>
      </c>
      <c r="I97" s="66" t="s">
        <v>111</v>
      </c>
      <c r="J97" s="66">
        <v>17772.1</v>
      </c>
      <c r="K97" s="52">
        <v>43061</v>
      </c>
      <c r="L97" s="47" t="s">
        <v>541</v>
      </c>
      <c r="M97" s="132" t="s">
        <v>25</v>
      </c>
      <c r="N97" s="133"/>
      <c r="O97" s="50"/>
    </row>
    <row r="98" spans="1:15" s="53" customFormat="1" ht="68.25" customHeight="1">
      <c r="A98" s="46">
        <v>27</v>
      </c>
      <c r="B98" s="132" t="s">
        <v>548</v>
      </c>
      <c r="C98" s="133"/>
      <c r="D98" s="132" t="s">
        <v>551</v>
      </c>
      <c r="E98" s="133"/>
      <c r="F98" s="47" t="s">
        <v>550</v>
      </c>
      <c r="G98" s="47" t="s">
        <v>549</v>
      </c>
      <c r="H98" s="66" t="s">
        <v>111</v>
      </c>
      <c r="I98" s="66" t="s">
        <v>111</v>
      </c>
      <c r="J98" s="66">
        <v>1</v>
      </c>
      <c r="K98" s="52">
        <v>43061</v>
      </c>
      <c r="L98" s="47" t="s">
        <v>541</v>
      </c>
      <c r="M98" s="132" t="s">
        <v>25</v>
      </c>
      <c r="N98" s="133"/>
      <c r="O98" s="50"/>
    </row>
    <row r="99" spans="1:15" s="53" customFormat="1" ht="68.25" customHeight="1">
      <c r="A99" s="46">
        <v>28</v>
      </c>
      <c r="B99" s="132" t="s">
        <v>566</v>
      </c>
      <c r="C99" s="133"/>
      <c r="D99" s="132" t="s">
        <v>568</v>
      </c>
      <c r="E99" s="133"/>
      <c r="F99" s="47" t="s">
        <v>585</v>
      </c>
      <c r="G99" s="47" t="s">
        <v>567</v>
      </c>
      <c r="H99" s="66" t="s">
        <v>111</v>
      </c>
      <c r="I99" s="66" t="s">
        <v>111</v>
      </c>
      <c r="J99" s="66">
        <v>94730.18</v>
      </c>
      <c r="K99" s="52">
        <v>43098</v>
      </c>
      <c r="L99" s="47" t="s">
        <v>565</v>
      </c>
      <c r="M99" s="132" t="s">
        <v>25</v>
      </c>
      <c r="N99" s="133"/>
      <c r="O99" s="50"/>
    </row>
    <row r="100" spans="1:15" s="53" customFormat="1" ht="68.25" customHeight="1">
      <c r="A100" s="46">
        <v>29</v>
      </c>
      <c r="B100" s="132" t="s">
        <v>584</v>
      </c>
      <c r="C100" s="133"/>
      <c r="D100" s="132" t="s">
        <v>586</v>
      </c>
      <c r="E100" s="133"/>
      <c r="F100" s="47" t="s">
        <v>588</v>
      </c>
      <c r="G100" s="47" t="s">
        <v>587</v>
      </c>
      <c r="H100" s="66" t="s">
        <v>111</v>
      </c>
      <c r="I100" s="66" t="s">
        <v>111</v>
      </c>
      <c r="J100" s="66">
        <v>120441.92</v>
      </c>
      <c r="K100" s="52">
        <v>43360</v>
      </c>
      <c r="L100" s="47" t="s">
        <v>589</v>
      </c>
      <c r="M100" s="132" t="s">
        <v>25</v>
      </c>
      <c r="N100" s="133"/>
      <c r="O100" s="50"/>
    </row>
    <row r="101" spans="1:15" s="53" customFormat="1" ht="68.25" customHeight="1">
      <c r="A101" s="46">
        <v>30</v>
      </c>
      <c r="B101" s="132" t="s">
        <v>590</v>
      </c>
      <c r="C101" s="133"/>
      <c r="D101" s="132" t="s">
        <v>593</v>
      </c>
      <c r="E101" s="133"/>
      <c r="F101" s="47" t="s">
        <v>592</v>
      </c>
      <c r="G101" s="47" t="s">
        <v>591</v>
      </c>
      <c r="H101" s="66" t="s">
        <v>111</v>
      </c>
      <c r="I101" s="66" t="s">
        <v>111</v>
      </c>
      <c r="J101" s="66">
        <v>70488</v>
      </c>
      <c r="K101" s="52">
        <v>43360</v>
      </c>
      <c r="L101" s="47" t="s">
        <v>589</v>
      </c>
      <c r="M101" s="132" t="s">
        <v>25</v>
      </c>
      <c r="N101" s="133"/>
      <c r="O101" s="50"/>
    </row>
    <row r="102" spans="1:15" s="53" customFormat="1" ht="68.25" customHeight="1">
      <c r="A102" s="46">
        <v>31</v>
      </c>
      <c r="B102" s="132" t="s">
        <v>594</v>
      </c>
      <c r="C102" s="133"/>
      <c r="D102" s="132" t="s">
        <v>596</v>
      </c>
      <c r="E102" s="133"/>
      <c r="F102" s="47" t="s">
        <v>595</v>
      </c>
      <c r="G102" s="47" t="s">
        <v>597</v>
      </c>
      <c r="H102" s="66" t="s">
        <v>111</v>
      </c>
      <c r="I102" s="66" t="s">
        <v>111</v>
      </c>
      <c r="J102" s="66">
        <v>159366.96</v>
      </c>
      <c r="K102" s="52">
        <v>43360</v>
      </c>
      <c r="L102" s="47" t="s">
        <v>589</v>
      </c>
      <c r="M102" s="132" t="s">
        <v>25</v>
      </c>
      <c r="N102" s="133"/>
      <c r="O102" s="50"/>
    </row>
    <row r="103" spans="1:15" s="53" customFormat="1" ht="68.25" customHeight="1">
      <c r="A103" s="46">
        <v>32</v>
      </c>
      <c r="B103" s="132" t="s">
        <v>598</v>
      </c>
      <c r="C103" s="133"/>
      <c r="D103" s="132" t="s">
        <v>600</v>
      </c>
      <c r="E103" s="133"/>
      <c r="F103" s="47" t="s">
        <v>601</v>
      </c>
      <c r="G103" s="47" t="s">
        <v>599</v>
      </c>
      <c r="H103" s="66" t="s">
        <v>111</v>
      </c>
      <c r="I103" s="66" t="s">
        <v>111</v>
      </c>
      <c r="J103" s="66">
        <v>492127.28</v>
      </c>
      <c r="K103" s="52">
        <v>43389</v>
      </c>
      <c r="L103" s="47" t="s">
        <v>602</v>
      </c>
      <c r="M103" s="132" t="s">
        <v>25</v>
      </c>
      <c r="N103" s="133"/>
      <c r="O103" s="50"/>
    </row>
    <row r="104" spans="1:15" s="53" customFormat="1" ht="68.25" customHeight="1">
      <c r="A104" s="46">
        <v>33</v>
      </c>
      <c r="B104" s="132" t="s">
        <v>604</v>
      </c>
      <c r="C104" s="195"/>
      <c r="D104" s="132" t="s">
        <v>608</v>
      </c>
      <c r="E104" s="195"/>
      <c r="F104" s="47" t="s">
        <v>605</v>
      </c>
      <c r="G104" s="47" t="s">
        <v>606</v>
      </c>
      <c r="H104" s="66" t="s">
        <v>111</v>
      </c>
      <c r="I104" s="66" t="s">
        <v>111</v>
      </c>
      <c r="J104" s="66">
        <v>30960</v>
      </c>
      <c r="K104" s="52">
        <v>43720</v>
      </c>
      <c r="L104" s="47" t="s">
        <v>607</v>
      </c>
      <c r="M104" s="132" t="s">
        <v>25</v>
      </c>
      <c r="N104" s="133"/>
      <c r="O104" s="50"/>
    </row>
    <row r="105" spans="1:15" s="53" customFormat="1" ht="79.5" customHeight="1">
      <c r="A105" s="46">
        <v>34</v>
      </c>
      <c r="B105" s="196" t="s">
        <v>609</v>
      </c>
      <c r="C105" s="195"/>
      <c r="D105" s="132" t="s">
        <v>610</v>
      </c>
      <c r="E105" s="195"/>
      <c r="F105" s="47" t="s">
        <v>611</v>
      </c>
      <c r="G105" s="47" t="s">
        <v>616</v>
      </c>
      <c r="H105" s="66" t="s">
        <v>111</v>
      </c>
      <c r="I105" s="66" t="s">
        <v>111</v>
      </c>
      <c r="J105" s="66"/>
      <c r="K105" s="52">
        <v>43829</v>
      </c>
      <c r="L105" s="47" t="s">
        <v>635</v>
      </c>
      <c r="M105" s="132" t="s">
        <v>25</v>
      </c>
      <c r="N105" s="133"/>
      <c r="O105" s="50"/>
    </row>
    <row r="106" spans="1:15" s="53" customFormat="1" ht="81.75" customHeight="1">
      <c r="A106" s="46">
        <v>35</v>
      </c>
      <c r="B106" s="196" t="s">
        <v>609</v>
      </c>
      <c r="C106" s="195"/>
      <c r="D106" s="132" t="s">
        <v>610</v>
      </c>
      <c r="E106" s="195"/>
      <c r="F106" s="47" t="s">
        <v>612</v>
      </c>
      <c r="G106" s="47" t="s">
        <v>616</v>
      </c>
      <c r="H106" s="66" t="s">
        <v>111</v>
      </c>
      <c r="I106" s="66" t="s">
        <v>111</v>
      </c>
      <c r="J106" s="66"/>
      <c r="K106" s="52">
        <v>43829</v>
      </c>
      <c r="L106" s="47" t="s">
        <v>635</v>
      </c>
      <c r="M106" s="132" t="s">
        <v>25</v>
      </c>
      <c r="N106" s="133"/>
      <c r="O106" s="50"/>
    </row>
    <row r="107" spans="1:15" s="53" customFormat="1" ht="78.75" customHeight="1">
      <c r="A107" s="46">
        <v>36</v>
      </c>
      <c r="B107" s="196" t="s">
        <v>609</v>
      </c>
      <c r="C107" s="195"/>
      <c r="D107" s="132" t="s">
        <v>610</v>
      </c>
      <c r="E107" s="195"/>
      <c r="F107" s="47" t="s">
        <v>613</v>
      </c>
      <c r="G107" s="47" t="s">
        <v>616</v>
      </c>
      <c r="H107" s="66" t="s">
        <v>111</v>
      </c>
      <c r="I107" s="66" t="s">
        <v>111</v>
      </c>
      <c r="J107" s="66"/>
      <c r="K107" s="52">
        <v>43829</v>
      </c>
      <c r="L107" s="47" t="s">
        <v>635</v>
      </c>
      <c r="M107" s="132" t="s">
        <v>25</v>
      </c>
      <c r="N107" s="133"/>
      <c r="O107" s="50"/>
    </row>
    <row r="108" spans="1:15" s="53" customFormat="1" ht="91.5" customHeight="1">
      <c r="A108" s="46">
        <v>37</v>
      </c>
      <c r="B108" s="196" t="s">
        <v>609</v>
      </c>
      <c r="C108" s="195"/>
      <c r="D108" s="132" t="s">
        <v>610</v>
      </c>
      <c r="E108" s="195"/>
      <c r="F108" s="47" t="s">
        <v>614</v>
      </c>
      <c r="G108" s="47" t="s">
        <v>616</v>
      </c>
      <c r="H108" s="66" t="s">
        <v>111</v>
      </c>
      <c r="I108" s="66" t="s">
        <v>111</v>
      </c>
      <c r="J108" s="66"/>
      <c r="K108" s="52">
        <v>43829</v>
      </c>
      <c r="L108" s="47" t="s">
        <v>635</v>
      </c>
      <c r="M108" s="132" t="s">
        <v>25</v>
      </c>
      <c r="N108" s="133"/>
      <c r="O108" s="50"/>
    </row>
    <row r="109" spans="1:15" s="53" customFormat="1" ht="90.75" customHeight="1">
      <c r="A109" s="46">
        <v>38</v>
      </c>
      <c r="B109" s="196" t="s">
        <v>609</v>
      </c>
      <c r="C109" s="195"/>
      <c r="D109" s="132" t="s">
        <v>610</v>
      </c>
      <c r="E109" s="195"/>
      <c r="F109" s="47" t="s">
        <v>615</v>
      </c>
      <c r="G109" s="47" t="s">
        <v>616</v>
      </c>
      <c r="H109" s="66" t="s">
        <v>111</v>
      </c>
      <c r="I109" s="66" t="s">
        <v>111</v>
      </c>
      <c r="J109" s="66">
        <v>5699530</v>
      </c>
      <c r="K109" s="52">
        <v>43829</v>
      </c>
      <c r="L109" s="47" t="s">
        <v>635</v>
      </c>
      <c r="M109" s="132" t="s">
        <v>25</v>
      </c>
      <c r="N109" s="133"/>
      <c r="O109" s="50"/>
    </row>
    <row r="110" spans="1:15" s="53" customFormat="1" ht="90.75" customHeight="1">
      <c r="A110" s="46">
        <v>39</v>
      </c>
      <c r="B110" s="172" t="s">
        <v>619</v>
      </c>
      <c r="C110" s="178"/>
      <c r="D110" s="132" t="s">
        <v>636</v>
      </c>
      <c r="E110" s="179"/>
      <c r="F110" s="47" t="s">
        <v>640</v>
      </c>
      <c r="G110" s="47" t="s">
        <v>638</v>
      </c>
      <c r="H110" s="79"/>
      <c r="I110" s="79"/>
      <c r="J110" s="79">
        <v>39170.34</v>
      </c>
      <c r="K110" s="52">
        <v>43872</v>
      </c>
      <c r="L110" s="47" t="s">
        <v>643</v>
      </c>
      <c r="M110" s="132" t="s">
        <v>25</v>
      </c>
      <c r="N110" s="133"/>
      <c r="O110" s="50"/>
    </row>
    <row r="111" spans="1:15" s="53" customFormat="1" ht="90.75" customHeight="1">
      <c r="A111" s="46">
        <v>40</v>
      </c>
      <c r="B111" s="172" t="s">
        <v>619</v>
      </c>
      <c r="C111" s="178"/>
      <c r="D111" s="132" t="s">
        <v>637</v>
      </c>
      <c r="E111" s="179"/>
      <c r="F111" s="47" t="s">
        <v>641</v>
      </c>
      <c r="G111" s="47" t="s">
        <v>639</v>
      </c>
      <c r="H111" s="79"/>
      <c r="I111" s="79"/>
      <c r="J111" s="79">
        <v>10682.82</v>
      </c>
      <c r="K111" s="52">
        <v>43888</v>
      </c>
      <c r="L111" s="47" t="s">
        <v>644</v>
      </c>
      <c r="M111" s="132" t="s">
        <v>25</v>
      </c>
      <c r="N111" s="133"/>
      <c r="O111" s="50"/>
    </row>
    <row r="112" spans="1:15" s="53" customFormat="1" ht="75.75" customHeight="1">
      <c r="A112" s="46">
        <v>41</v>
      </c>
      <c r="B112" s="172" t="s">
        <v>619</v>
      </c>
      <c r="C112" s="178"/>
      <c r="D112" s="132" t="s">
        <v>621</v>
      </c>
      <c r="E112" s="179"/>
      <c r="F112" s="47" t="s">
        <v>642</v>
      </c>
      <c r="G112" s="47" t="s">
        <v>620</v>
      </c>
      <c r="H112" s="71" t="s">
        <v>111</v>
      </c>
      <c r="I112" s="71" t="s">
        <v>111</v>
      </c>
      <c r="J112" s="71">
        <v>7121.88</v>
      </c>
      <c r="K112" s="72">
        <v>43922</v>
      </c>
      <c r="L112" s="72" t="s">
        <v>622</v>
      </c>
      <c r="M112" s="132" t="s">
        <v>25</v>
      </c>
      <c r="N112" s="133"/>
      <c r="O112" s="50"/>
    </row>
    <row r="113" spans="1:15" s="53" customFormat="1" ht="75" customHeight="1">
      <c r="A113" s="46">
        <v>42</v>
      </c>
      <c r="B113" s="172" t="s">
        <v>619</v>
      </c>
      <c r="C113" s="178"/>
      <c r="D113" s="132" t="s">
        <v>624</v>
      </c>
      <c r="E113" s="179"/>
      <c r="F113" s="47" t="s">
        <v>645</v>
      </c>
      <c r="G113" s="47" t="s">
        <v>623</v>
      </c>
      <c r="H113" s="71" t="s">
        <v>111</v>
      </c>
      <c r="I113" s="71" t="s">
        <v>111</v>
      </c>
      <c r="J113" s="71">
        <v>10682.82</v>
      </c>
      <c r="K113" s="72">
        <v>43922</v>
      </c>
      <c r="L113" s="72" t="s">
        <v>622</v>
      </c>
      <c r="M113" s="132" t="s">
        <v>25</v>
      </c>
      <c r="N113" s="133"/>
      <c r="O113" s="50"/>
    </row>
    <row r="114" spans="1:15" ht="12.75">
      <c r="A114" s="148" t="s">
        <v>120</v>
      </c>
      <c r="B114" s="149"/>
      <c r="C114" s="150"/>
      <c r="D114" s="151"/>
      <c r="E114" s="151"/>
      <c r="F114" s="32"/>
      <c r="G114" s="21"/>
      <c r="H114" s="21">
        <v>0</v>
      </c>
      <c r="I114" s="21">
        <v>0</v>
      </c>
      <c r="J114" s="89">
        <f>J72+J73+J74+J75+J76+J77+J80+J81+J82+J83+J84+J85+J86+J87+J88+J89+J90+J91+J92+J93+J94+J95+J96+J97+J98+J99+J100+J101+J102+J103+J104+J105+J106+J107+J108+J109+J110+J111+J112+J113</f>
        <v>25134322.08000001</v>
      </c>
      <c r="K114" s="21" t="s">
        <v>31</v>
      </c>
      <c r="L114" s="21"/>
      <c r="M114" s="152"/>
      <c r="N114" s="153"/>
      <c r="O114" s="21"/>
    </row>
    <row r="115" spans="1:15" ht="12.75">
      <c r="A115" s="144" t="s">
        <v>121</v>
      </c>
      <c r="B115" s="145"/>
      <c r="C115" s="145"/>
      <c r="D115" s="145"/>
      <c r="E115" s="145"/>
      <c r="F115" s="145"/>
      <c r="G115" s="145"/>
      <c r="H115" s="145"/>
      <c r="I115" s="145"/>
      <c r="J115" s="145"/>
      <c r="K115" s="145"/>
      <c r="L115" s="145"/>
      <c r="M115" s="145"/>
      <c r="N115" s="146"/>
      <c r="O115" s="6"/>
    </row>
    <row r="116" spans="1:15" ht="12.75">
      <c r="A116" s="120"/>
      <c r="B116" s="147"/>
      <c r="C116" s="147"/>
      <c r="D116" s="147"/>
      <c r="E116" s="147"/>
      <c r="F116" s="147"/>
      <c r="G116" s="147"/>
      <c r="H116" s="147"/>
      <c r="I116" s="147"/>
      <c r="J116" s="121"/>
      <c r="K116" s="120" t="s">
        <v>122</v>
      </c>
      <c r="L116" s="147"/>
      <c r="M116" s="121"/>
      <c r="N116" s="120" t="s">
        <v>123</v>
      </c>
      <c r="O116" s="121"/>
    </row>
    <row r="117" spans="1:15" ht="195">
      <c r="A117" s="17" t="s">
        <v>6</v>
      </c>
      <c r="B117" s="111" t="s">
        <v>124</v>
      </c>
      <c r="C117" s="112"/>
      <c r="D117" s="131" t="s">
        <v>125</v>
      </c>
      <c r="E117" s="114"/>
      <c r="F117" s="4" t="s">
        <v>126</v>
      </c>
      <c r="G117" s="4" t="s">
        <v>127</v>
      </c>
      <c r="H117" s="4" t="s">
        <v>128</v>
      </c>
      <c r="I117" s="4" t="s">
        <v>129</v>
      </c>
      <c r="J117" s="4" t="s">
        <v>130</v>
      </c>
      <c r="K117" s="4" t="s">
        <v>131</v>
      </c>
      <c r="L117" s="4" t="s">
        <v>132</v>
      </c>
      <c r="M117" s="4" t="s">
        <v>133</v>
      </c>
      <c r="N117" s="4" t="s">
        <v>134</v>
      </c>
      <c r="O117" s="4" t="s">
        <v>135</v>
      </c>
    </row>
    <row r="118" spans="1:15" ht="12.75">
      <c r="A118" s="7">
        <v>1</v>
      </c>
      <c r="B118" s="140">
        <v>2</v>
      </c>
      <c r="C118" s="140"/>
      <c r="D118" s="141">
        <v>3</v>
      </c>
      <c r="E118" s="142"/>
      <c r="F118" s="7">
        <v>4</v>
      </c>
      <c r="G118" s="7">
        <v>5</v>
      </c>
      <c r="H118" s="33">
        <v>6</v>
      </c>
      <c r="I118" s="7">
        <v>7</v>
      </c>
      <c r="J118" s="7">
        <v>8</v>
      </c>
      <c r="K118" s="7">
        <v>9</v>
      </c>
      <c r="L118" s="7">
        <v>10</v>
      </c>
      <c r="M118" s="7">
        <v>11</v>
      </c>
      <c r="N118" s="7">
        <v>12</v>
      </c>
      <c r="O118" s="7">
        <v>13</v>
      </c>
    </row>
    <row r="119" spans="1:15" s="53" customFormat="1" ht="72" customHeight="1">
      <c r="A119" s="46">
        <v>1</v>
      </c>
      <c r="B119" s="132" t="s">
        <v>136</v>
      </c>
      <c r="C119" s="133"/>
      <c r="D119" s="134">
        <v>31000</v>
      </c>
      <c r="E119" s="134"/>
      <c r="F119" s="44">
        <v>31000</v>
      </c>
      <c r="G119" s="46">
        <v>1981</v>
      </c>
      <c r="H119" s="50"/>
      <c r="I119" s="47" t="s">
        <v>25</v>
      </c>
      <c r="J119" s="50"/>
      <c r="K119" s="50"/>
      <c r="L119" s="50"/>
      <c r="M119" s="50"/>
      <c r="N119" s="50"/>
      <c r="O119" s="50"/>
    </row>
    <row r="120" spans="1:15" s="53" customFormat="1" ht="69.75" customHeight="1">
      <c r="A120" s="46">
        <v>2</v>
      </c>
      <c r="B120" s="132" t="s">
        <v>137</v>
      </c>
      <c r="C120" s="133"/>
      <c r="D120" s="134">
        <v>157356</v>
      </c>
      <c r="E120" s="134"/>
      <c r="F120" s="44">
        <v>157356</v>
      </c>
      <c r="G120" s="46">
        <v>2005</v>
      </c>
      <c r="H120" s="50"/>
      <c r="I120" s="54" t="s">
        <v>25</v>
      </c>
      <c r="J120" s="50"/>
      <c r="K120" s="50"/>
      <c r="L120" s="50"/>
      <c r="M120" s="50"/>
      <c r="N120" s="50"/>
      <c r="O120" s="50"/>
    </row>
    <row r="121" spans="1:15" s="53" customFormat="1" ht="72" customHeight="1">
      <c r="A121" s="46">
        <v>3</v>
      </c>
      <c r="B121" s="132" t="s">
        <v>138</v>
      </c>
      <c r="C121" s="133"/>
      <c r="D121" s="134">
        <v>223200</v>
      </c>
      <c r="E121" s="134"/>
      <c r="F121" s="44">
        <v>223200</v>
      </c>
      <c r="G121" s="46">
        <v>1988</v>
      </c>
      <c r="H121" s="50"/>
      <c r="I121" s="54" t="s">
        <v>25</v>
      </c>
      <c r="J121" s="50"/>
      <c r="K121" s="50"/>
      <c r="L121" s="50"/>
      <c r="M121" s="50"/>
      <c r="N121" s="50"/>
      <c r="O121" s="50"/>
    </row>
    <row r="122" spans="1:15" s="53" customFormat="1" ht="70.5" customHeight="1">
      <c r="A122" s="46">
        <v>4</v>
      </c>
      <c r="B122" s="132" t="s">
        <v>139</v>
      </c>
      <c r="C122" s="133"/>
      <c r="D122" s="134">
        <v>379338</v>
      </c>
      <c r="E122" s="134"/>
      <c r="F122" s="44">
        <v>379338</v>
      </c>
      <c r="G122" s="46">
        <v>2006</v>
      </c>
      <c r="H122" s="50"/>
      <c r="I122" s="54" t="s">
        <v>25</v>
      </c>
      <c r="J122" s="50"/>
      <c r="K122" s="50"/>
      <c r="L122" s="50"/>
      <c r="M122" s="50"/>
      <c r="N122" s="50"/>
      <c r="O122" s="50"/>
    </row>
    <row r="123" spans="1:15" s="53" customFormat="1" ht="69" customHeight="1">
      <c r="A123" s="46">
        <v>5</v>
      </c>
      <c r="B123" s="132" t="s">
        <v>562</v>
      </c>
      <c r="C123" s="133"/>
      <c r="D123" s="134">
        <v>300000</v>
      </c>
      <c r="E123" s="134"/>
      <c r="F123" s="44">
        <v>300000</v>
      </c>
      <c r="G123" s="46">
        <v>2007</v>
      </c>
      <c r="H123" s="50"/>
      <c r="I123" s="54" t="s">
        <v>25</v>
      </c>
      <c r="J123" s="50"/>
      <c r="K123" s="50" t="s">
        <v>31</v>
      </c>
      <c r="L123" s="50"/>
      <c r="M123" s="50"/>
      <c r="N123" s="50"/>
      <c r="O123" s="50"/>
    </row>
    <row r="124" spans="1:15" s="53" customFormat="1" ht="71.25" customHeight="1">
      <c r="A124" s="46">
        <v>6</v>
      </c>
      <c r="B124" s="189" t="s">
        <v>142</v>
      </c>
      <c r="C124" s="139"/>
      <c r="D124" s="134">
        <v>117410</v>
      </c>
      <c r="E124" s="134"/>
      <c r="F124" s="44">
        <v>117410</v>
      </c>
      <c r="G124" s="46">
        <v>2008</v>
      </c>
      <c r="H124" s="50"/>
      <c r="I124" s="54" t="s">
        <v>25</v>
      </c>
      <c r="J124" s="50"/>
      <c r="K124" s="50"/>
      <c r="L124" s="50"/>
      <c r="M124" s="50"/>
      <c r="N124" s="50"/>
      <c r="O124" s="50"/>
    </row>
    <row r="125" spans="1:15" s="53" customFormat="1" ht="71.25" customHeight="1">
      <c r="A125" s="46">
        <v>7</v>
      </c>
      <c r="B125" s="181" t="s">
        <v>629</v>
      </c>
      <c r="C125" s="182"/>
      <c r="D125" s="75">
        <v>732225</v>
      </c>
      <c r="E125" s="76"/>
      <c r="F125" s="44">
        <v>42713.09</v>
      </c>
      <c r="G125" s="46">
        <v>2020</v>
      </c>
      <c r="H125" s="47"/>
      <c r="I125" s="54" t="s">
        <v>25</v>
      </c>
      <c r="J125" s="50"/>
      <c r="K125" s="77" t="s">
        <v>628</v>
      </c>
      <c r="L125" s="50"/>
      <c r="M125" s="50"/>
      <c r="N125" s="50"/>
      <c r="O125" s="50"/>
    </row>
    <row r="126" spans="1:15" s="53" customFormat="1" ht="68.25" customHeight="1">
      <c r="A126" s="46">
        <v>8</v>
      </c>
      <c r="B126" s="132" t="s">
        <v>144</v>
      </c>
      <c r="C126" s="133"/>
      <c r="D126" s="134">
        <v>3530.68</v>
      </c>
      <c r="E126" s="134"/>
      <c r="F126" s="44">
        <v>3530.68</v>
      </c>
      <c r="G126" s="46">
        <v>2003</v>
      </c>
      <c r="H126" s="50"/>
      <c r="I126" s="54" t="s">
        <v>25</v>
      </c>
      <c r="J126" s="50"/>
      <c r="K126" s="50"/>
      <c r="L126" s="50"/>
      <c r="M126" s="50"/>
      <c r="N126" s="50"/>
      <c r="O126" s="50"/>
    </row>
    <row r="127" spans="1:15" s="53" customFormat="1" ht="69" customHeight="1">
      <c r="A127" s="46">
        <v>9</v>
      </c>
      <c r="B127" s="132" t="s">
        <v>145</v>
      </c>
      <c r="C127" s="133"/>
      <c r="D127" s="134">
        <v>5586</v>
      </c>
      <c r="E127" s="134"/>
      <c r="F127" s="44">
        <v>5586</v>
      </c>
      <c r="G127" s="46">
        <v>2004</v>
      </c>
      <c r="H127" s="50"/>
      <c r="I127" s="54" t="s">
        <v>25</v>
      </c>
      <c r="J127" s="50"/>
      <c r="K127" s="50"/>
      <c r="L127" s="50"/>
      <c r="M127" s="50"/>
      <c r="N127" s="50"/>
      <c r="O127" s="50"/>
    </row>
    <row r="128" spans="1:15" s="53" customFormat="1" ht="69" customHeight="1">
      <c r="A128" s="46">
        <v>10</v>
      </c>
      <c r="B128" s="132" t="s">
        <v>146</v>
      </c>
      <c r="C128" s="133"/>
      <c r="D128" s="134">
        <v>6654.8</v>
      </c>
      <c r="E128" s="134"/>
      <c r="F128" s="44">
        <v>6654.8</v>
      </c>
      <c r="G128" s="46">
        <v>2002</v>
      </c>
      <c r="H128" s="50"/>
      <c r="I128" s="54" t="s">
        <v>25</v>
      </c>
      <c r="J128" s="50"/>
      <c r="K128" s="50"/>
      <c r="L128" s="50"/>
      <c r="M128" s="50"/>
      <c r="N128" s="50"/>
      <c r="O128" s="50"/>
    </row>
    <row r="129" spans="1:15" s="53" customFormat="1" ht="71.25" customHeight="1">
      <c r="A129" s="46">
        <v>11</v>
      </c>
      <c r="B129" s="132" t="s">
        <v>148</v>
      </c>
      <c r="C129" s="133"/>
      <c r="D129" s="134">
        <v>14944.41</v>
      </c>
      <c r="E129" s="134"/>
      <c r="F129" s="44">
        <v>14944.41</v>
      </c>
      <c r="G129" s="46">
        <v>2005</v>
      </c>
      <c r="H129" s="50"/>
      <c r="I129" s="54" t="s">
        <v>25</v>
      </c>
      <c r="J129" s="50"/>
      <c r="K129" s="50"/>
      <c r="L129" s="50"/>
      <c r="M129" s="50"/>
      <c r="N129" s="50"/>
      <c r="O129" s="50"/>
    </row>
    <row r="130" spans="1:15" s="53" customFormat="1" ht="69" customHeight="1">
      <c r="A130" s="46">
        <v>12</v>
      </c>
      <c r="B130" s="132" t="s">
        <v>150</v>
      </c>
      <c r="C130" s="133"/>
      <c r="D130" s="134">
        <v>14421.84</v>
      </c>
      <c r="E130" s="134"/>
      <c r="F130" s="44">
        <v>14421.84</v>
      </c>
      <c r="G130" s="46">
        <v>1996</v>
      </c>
      <c r="H130" s="50"/>
      <c r="I130" s="54" t="s">
        <v>25</v>
      </c>
      <c r="J130" s="50"/>
      <c r="K130" s="50"/>
      <c r="L130" s="50"/>
      <c r="M130" s="50"/>
      <c r="N130" s="50"/>
      <c r="O130" s="50"/>
    </row>
    <row r="131" spans="1:15" s="53" customFormat="1" ht="68.25" customHeight="1">
      <c r="A131" s="46">
        <v>13</v>
      </c>
      <c r="B131" s="132" t="s">
        <v>151</v>
      </c>
      <c r="C131" s="133"/>
      <c r="D131" s="134">
        <v>7548</v>
      </c>
      <c r="E131" s="134"/>
      <c r="F131" s="44">
        <v>7548</v>
      </c>
      <c r="G131" s="46">
        <v>2006</v>
      </c>
      <c r="H131" s="50"/>
      <c r="I131" s="54" t="s">
        <v>25</v>
      </c>
      <c r="J131" s="50"/>
      <c r="K131" s="50"/>
      <c r="L131" s="50"/>
      <c r="M131" s="50"/>
      <c r="N131" s="50"/>
      <c r="O131" s="50"/>
    </row>
    <row r="132" spans="1:15" s="53" customFormat="1" ht="68.25" customHeight="1">
      <c r="A132" s="46">
        <v>14</v>
      </c>
      <c r="B132" s="132" t="s">
        <v>152</v>
      </c>
      <c r="C132" s="133"/>
      <c r="D132" s="134">
        <v>3672</v>
      </c>
      <c r="E132" s="134"/>
      <c r="F132" s="44">
        <v>3672</v>
      </c>
      <c r="G132" s="46">
        <v>2006</v>
      </c>
      <c r="H132" s="50"/>
      <c r="I132" s="54" t="s">
        <v>25</v>
      </c>
      <c r="J132" s="50"/>
      <c r="K132" s="50"/>
      <c r="L132" s="50"/>
      <c r="M132" s="50"/>
      <c r="N132" s="50"/>
      <c r="O132" s="50"/>
    </row>
    <row r="133" spans="1:15" s="53" customFormat="1" ht="68.25">
      <c r="A133" s="46">
        <v>15</v>
      </c>
      <c r="B133" s="132" t="s">
        <v>153</v>
      </c>
      <c r="C133" s="133"/>
      <c r="D133" s="134">
        <v>3906.6</v>
      </c>
      <c r="E133" s="134"/>
      <c r="F133" s="44">
        <v>3906.6</v>
      </c>
      <c r="G133" s="46">
        <v>2006</v>
      </c>
      <c r="H133" s="50"/>
      <c r="I133" s="54" t="s">
        <v>25</v>
      </c>
      <c r="J133" s="50"/>
      <c r="K133" s="50"/>
      <c r="L133" s="50"/>
      <c r="M133" s="50"/>
      <c r="N133" s="50"/>
      <c r="O133" s="50"/>
    </row>
    <row r="134" spans="1:15" s="53" customFormat="1" ht="68.25" customHeight="1">
      <c r="A134" s="46">
        <v>16</v>
      </c>
      <c r="B134" s="132" t="s">
        <v>154</v>
      </c>
      <c r="C134" s="133"/>
      <c r="D134" s="134">
        <v>15037.86</v>
      </c>
      <c r="E134" s="134"/>
      <c r="F134" s="46">
        <v>15037.86</v>
      </c>
      <c r="G134" s="46">
        <v>2006</v>
      </c>
      <c r="H134" s="47" t="s">
        <v>408</v>
      </c>
      <c r="I134" s="54" t="s">
        <v>25</v>
      </c>
      <c r="J134" s="50"/>
      <c r="K134" s="50"/>
      <c r="L134" s="50"/>
      <c r="M134" s="50"/>
      <c r="N134" s="50"/>
      <c r="O134" s="50"/>
    </row>
    <row r="135" spans="1:15" s="53" customFormat="1" ht="69.75" customHeight="1">
      <c r="A135" s="46">
        <v>17</v>
      </c>
      <c r="B135" s="132" t="s">
        <v>155</v>
      </c>
      <c r="C135" s="133"/>
      <c r="D135" s="134">
        <v>15980.2</v>
      </c>
      <c r="E135" s="134"/>
      <c r="F135" s="44">
        <v>15980.2</v>
      </c>
      <c r="G135" s="46">
        <v>2006</v>
      </c>
      <c r="H135" s="50"/>
      <c r="I135" s="54" t="s">
        <v>25</v>
      </c>
      <c r="J135" s="50"/>
      <c r="K135" s="50"/>
      <c r="L135" s="50"/>
      <c r="M135" s="50"/>
      <c r="N135" s="50"/>
      <c r="O135" s="50"/>
    </row>
    <row r="136" spans="1:15" s="53" customFormat="1" ht="69" customHeight="1">
      <c r="A136" s="46">
        <v>18</v>
      </c>
      <c r="B136" s="132" t="s">
        <v>156</v>
      </c>
      <c r="C136" s="133"/>
      <c r="D136" s="134">
        <v>5702.01</v>
      </c>
      <c r="E136" s="134"/>
      <c r="F136" s="46">
        <v>5702.01</v>
      </c>
      <c r="G136" s="46">
        <v>2006</v>
      </c>
      <c r="H136" s="50"/>
      <c r="I136" s="54" t="s">
        <v>25</v>
      </c>
      <c r="J136" s="50"/>
      <c r="K136" s="50"/>
      <c r="L136" s="50"/>
      <c r="M136" s="50"/>
      <c r="N136" s="50"/>
      <c r="O136" s="50"/>
    </row>
    <row r="137" spans="1:15" s="53" customFormat="1" ht="67.5" customHeight="1">
      <c r="A137" s="46">
        <v>19</v>
      </c>
      <c r="B137" s="132" t="s">
        <v>158</v>
      </c>
      <c r="C137" s="133"/>
      <c r="D137" s="134">
        <v>9117.98</v>
      </c>
      <c r="E137" s="134"/>
      <c r="F137" s="46">
        <v>9117.98</v>
      </c>
      <c r="G137" s="46">
        <v>2006</v>
      </c>
      <c r="H137" s="50"/>
      <c r="I137" s="54" t="s">
        <v>25</v>
      </c>
      <c r="J137" s="50"/>
      <c r="K137" s="50"/>
      <c r="L137" s="50"/>
      <c r="M137" s="50"/>
      <c r="N137" s="50"/>
      <c r="O137" s="50"/>
    </row>
    <row r="138" spans="1:15" s="53" customFormat="1" ht="69" customHeight="1">
      <c r="A138" s="46">
        <v>20</v>
      </c>
      <c r="B138" s="132" t="s">
        <v>160</v>
      </c>
      <c r="C138" s="133"/>
      <c r="D138" s="134">
        <v>5151</v>
      </c>
      <c r="E138" s="134"/>
      <c r="F138" s="44">
        <v>5151</v>
      </c>
      <c r="G138" s="46">
        <v>2006</v>
      </c>
      <c r="H138" s="50"/>
      <c r="I138" s="54" t="s">
        <v>25</v>
      </c>
      <c r="J138" s="50"/>
      <c r="K138" s="50"/>
      <c r="L138" s="50"/>
      <c r="M138" s="50"/>
      <c r="N138" s="50"/>
      <c r="O138" s="50"/>
    </row>
    <row r="139" spans="1:15" s="53" customFormat="1" ht="66.75" customHeight="1">
      <c r="A139" s="46">
        <v>21</v>
      </c>
      <c r="B139" s="190" t="s">
        <v>161</v>
      </c>
      <c r="C139" s="191"/>
      <c r="D139" s="134">
        <v>5140.8</v>
      </c>
      <c r="E139" s="134"/>
      <c r="F139" s="44">
        <v>5140.8</v>
      </c>
      <c r="G139" s="46">
        <v>2006</v>
      </c>
      <c r="H139" s="50"/>
      <c r="I139" s="54" t="s">
        <v>25</v>
      </c>
      <c r="J139" s="50" t="s">
        <v>31</v>
      </c>
      <c r="K139" s="50"/>
      <c r="L139" s="50"/>
      <c r="M139" s="50"/>
      <c r="N139" s="50"/>
      <c r="O139" s="50"/>
    </row>
    <row r="140" spans="1:15" s="53" customFormat="1" ht="69" customHeight="1">
      <c r="A140" s="46">
        <v>22</v>
      </c>
      <c r="B140" s="132" t="s">
        <v>163</v>
      </c>
      <c r="C140" s="133"/>
      <c r="D140" s="134">
        <v>8059.02</v>
      </c>
      <c r="E140" s="134"/>
      <c r="F140" s="46">
        <v>8059.02</v>
      </c>
      <c r="G140" s="46">
        <v>2006</v>
      </c>
      <c r="H140" s="50"/>
      <c r="I140" s="54" t="s">
        <v>25</v>
      </c>
      <c r="J140" s="50"/>
      <c r="K140" s="50"/>
      <c r="L140" s="50"/>
      <c r="M140" s="50"/>
      <c r="N140" s="50"/>
      <c r="O140" s="50"/>
    </row>
    <row r="141" spans="1:15" s="53" customFormat="1" ht="69.75" customHeight="1">
      <c r="A141" s="46">
        <v>23</v>
      </c>
      <c r="B141" s="132" t="s">
        <v>164</v>
      </c>
      <c r="C141" s="133"/>
      <c r="D141" s="134">
        <v>28050</v>
      </c>
      <c r="E141" s="134"/>
      <c r="F141" s="44">
        <v>28050</v>
      </c>
      <c r="G141" s="46">
        <v>2006</v>
      </c>
      <c r="H141" s="50"/>
      <c r="I141" s="54" t="s">
        <v>25</v>
      </c>
      <c r="J141" s="50"/>
      <c r="K141" s="50"/>
      <c r="L141" s="50"/>
      <c r="M141" s="50"/>
      <c r="N141" s="50"/>
      <c r="O141" s="50"/>
    </row>
    <row r="142" spans="1:15" s="53" customFormat="1" ht="70.5" customHeight="1">
      <c r="A142" s="46">
        <v>24</v>
      </c>
      <c r="B142" s="132" t="s">
        <v>165</v>
      </c>
      <c r="C142" s="133"/>
      <c r="D142" s="134">
        <v>4070</v>
      </c>
      <c r="E142" s="134"/>
      <c r="F142" s="44">
        <v>4070</v>
      </c>
      <c r="G142" s="46">
        <v>2006</v>
      </c>
      <c r="H142" s="50"/>
      <c r="I142" s="54" t="s">
        <v>25</v>
      </c>
      <c r="J142" s="50"/>
      <c r="K142" s="50"/>
      <c r="L142" s="50"/>
      <c r="M142" s="50"/>
      <c r="N142" s="50"/>
      <c r="O142" s="50"/>
    </row>
    <row r="143" spans="1:15" s="53" customFormat="1" ht="71.25" customHeight="1">
      <c r="A143" s="46">
        <v>25</v>
      </c>
      <c r="B143" s="132" t="s">
        <v>166</v>
      </c>
      <c r="C143" s="133"/>
      <c r="D143" s="134">
        <v>9084.4</v>
      </c>
      <c r="E143" s="134"/>
      <c r="F143" s="44">
        <v>9084.4</v>
      </c>
      <c r="G143" s="46">
        <v>2006</v>
      </c>
      <c r="H143" s="50"/>
      <c r="I143" s="54" t="s">
        <v>25</v>
      </c>
      <c r="J143" s="50"/>
      <c r="K143" s="50"/>
      <c r="L143" s="50"/>
      <c r="M143" s="50"/>
      <c r="N143" s="50"/>
      <c r="O143" s="50"/>
    </row>
    <row r="144" spans="1:15" s="53" customFormat="1" ht="69" customHeight="1">
      <c r="A144" s="46">
        <v>26</v>
      </c>
      <c r="B144" s="132" t="s">
        <v>167</v>
      </c>
      <c r="C144" s="133"/>
      <c r="D144" s="134">
        <v>20517.12</v>
      </c>
      <c r="E144" s="134"/>
      <c r="F144" s="44">
        <v>20517.12</v>
      </c>
      <c r="G144" s="46">
        <v>2006</v>
      </c>
      <c r="H144" s="50"/>
      <c r="I144" s="54" t="s">
        <v>25</v>
      </c>
      <c r="J144" s="50"/>
      <c r="K144" s="50"/>
      <c r="L144" s="50"/>
      <c r="M144" s="50"/>
      <c r="N144" s="50"/>
      <c r="O144" s="50"/>
    </row>
    <row r="145" spans="1:15" s="53" customFormat="1" ht="69" customHeight="1">
      <c r="A145" s="46">
        <v>27</v>
      </c>
      <c r="B145" s="132" t="s">
        <v>170</v>
      </c>
      <c r="C145" s="133"/>
      <c r="D145" s="129">
        <v>12700</v>
      </c>
      <c r="E145" s="130"/>
      <c r="F145" s="44">
        <v>12700</v>
      </c>
      <c r="G145" s="46">
        <v>2006</v>
      </c>
      <c r="H145" s="50"/>
      <c r="I145" s="54" t="s">
        <v>25</v>
      </c>
      <c r="J145" s="50"/>
      <c r="K145" s="50"/>
      <c r="L145" s="50"/>
      <c r="M145" s="50"/>
      <c r="N145" s="50"/>
      <c r="O145" s="50"/>
    </row>
    <row r="146" spans="1:15" s="53" customFormat="1" ht="70.5" customHeight="1">
      <c r="A146" s="46">
        <v>28</v>
      </c>
      <c r="B146" s="132" t="s">
        <v>171</v>
      </c>
      <c r="C146" s="133"/>
      <c r="D146" s="129">
        <v>12178.8</v>
      </c>
      <c r="E146" s="130"/>
      <c r="F146" s="44">
        <v>12178.8</v>
      </c>
      <c r="G146" s="46">
        <v>2006</v>
      </c>
      <c r="H146" s="50"/>
      <c r="I146" s="54" t="s">
        <v>25</v>
      </c>
      <c r="J146" s="50"/>
      <c r="K146" s="50"/>
      <c r="L146" s="50"/>
      <c r="M146" s="50"/>
      <c r="N146" s="50"/>
      <c r="O146" s="50"/>
    </row>
    <row r="147" spans="1:15" s="53" customFormat="1" ht="69" customHeight="1">
      <c r="A147" s="46">
        <v>29</v>
      </c>
      <c r="B147" s="132" t="s">
        <v>184</v>
      </c>
      <c r="C147" s="133"/>
      <c r="D147" s="129">
        <v>21900</v>
      </c>
      <c r="E147" s="130"/>
      <c r="F147" s="44">
        <v>21900</v>
      </c>
      <c r="G147" s="67" t="s">
        <v>185</v>
      </c>
      <c r="H147" s="47" t="s">
        <v>408</v>
      </c>
      <c r="I147" s="54" t="s">
        <v>25</v>
      </c>
      <c r="J147" s="50"/>
      <c r="K147" s="50"/>
      <c r="L147" s="50"/>
      <c r="M147" s="50"/>
      <c r="N147" s="50"/>
      <c r="O147" s="58"/>
    </row>
    <row r="148" spans="1:15" s="53" customFormat="1" ht="69" customHeight="1">
      <c r="A148" s="46">
        <v>30</v>
      </c>
      <c r="B148" s="132" t="s">
        <v>186</v>
      </c>
      <c r="C148" s="133"/>
      <c r="D148" s="129">
        <v>3400</v>
      </c>
      <c r="E148" s="130"/>
      <c r="F148" s="44">
        <v>3400</v>
      </c>
      <c r="G148" s="67" t="s">
        <v>185</v>
      </c>
      <c r="H148" s="47" t="s">
        <v>408</v>
      </c>
      <c r="I148" s="54" t="s">
        <v>25</v>
      </c>
      <c r="J148" s="50"/>
      <c r="K148" s="50"/>
      <c r="L148" s="50"/>
      <c r="M148" s="50"/>
      <c r="N148" s="50"/>
      <c r="O148" s="58"/>
    </row>
    <row r="149" spans="1:15" s="53" customFormat="1" ht="67.5" customHeight="1">
      <c r="A149" s="46">
        <v>31</v>
      </c>
      <c r="B149" s="132" t="s">
        <v>577</v>
      </c>
      <c r="C149" s="133"/>
      <c r="D149" s="129">
        <v>177225.28</v>
      </c>
      <c r="E149" s="130"/>
      <c r="F149" s="44">
        <v>177225.28</v>
      </c>
      <c r="G149" s="47" t="s">
        <v>385</v>
      </c>
      <c r="H149" s="50"/>
      <c r="I149" s="54" t="s">
        <v>25</v>
      </c>
      <c r="J149" s="50"/>
      <c r="K149" s="50" t="s">
        <v>627</v>
      </c>
      <c r="L149" s="50"/>
      <c r="M149" s="50"/>
      <c r="N149" s="50"/>
      <c r="O149" s="50"/>
    </row>
    <row r="150" spans="1:15" s="53" customFormat="1" ht="75.75" customHeight="1">
      <c r="A150" s="46">
        <v>32</v>
      </c>
      <c r="B150" s="132" t="s">
        <v>563</v>
      </c>
      <c r="C150" s="133"/>
      <c r="D150" s="129">
        <v>5650</v>
      </c>
      <c r="E150" s="130"/>
      <c r="F150" s="44">
        <v>5650</v>
      </c>
      <c r="G150" s="47" t="s">
        <v>569</v>
      </c>
      <c r="H150" s="50"/>
      <c r="I150" s="54" t="s">
        <v>25</v>
      </c>
      <c r="J150" s="50"/>
      <c r="K150" s="50"/>
      <c r="L150" s="50"/>
      <c r="M150" s="50"/>
      <c r="N150" s="50"/>
      <c r="O150" s="50"/>
    </row>
    <row r="151" spans="1:15" s="53" customFormat="1" ht="73.5" customHeight="1">
      <c r="A151" s="46">
        <v>33</v>
      </c>
      <c r="B151" s="132" t="s">
        <v>183</v>
      </c>
      <c r="C151" s="133"/>
      <c r="D151" s="129">
        <v>20550</v>
      </c>
      <c r="E151" s="130"/>
      <c r="F151" s="44">
        <v>20550</v>
      </c>
      <c r="G151" s="47" t="s">
        <v>569</v>
      </c>
      <c r="H151" s="50"/>
      <c r="I151" s="54" t="s">
        <v>25</v>
      </c>
      <c r="J151" s="50"/>
      <c r="K151" s="50"/>
      <c r="L151" s="50"/>
      <c r="M151" s="50"/>
      <c r="N151" s="50"/>
      <c r="O151" s="50"/>
    </row>
    <row r="152" spans="1:15" s="53" customFormat="1" ht="73.5" customHeight="1">
      <c r="A152" s="46">
        <v>34</v>
      </c>
      <c r="B152" s="197" t="s">
        <v>625</v>
      </c>
      <c r="C152" s="182"/>
      <c r="D152" s="129">
        <v>240000</v>
      </c>
      <c r="E152" s="130"/>
      <c r="F152" s="44">
        <v>52000</v>
      </c>
      <c r="G152" s="73"/>
      <c r="H152" s="74"/>
      <c r="I152" s="54" t="s">
        <v>25</v>
      </c>
      <c r="J152" s="50"/>
      <c r="K152" s="47" t="s">
        <v>626</v>
      </c>
      <c r="L152" s="50"/>
      <c r="M152" s="50"/>
      <c r="N152" s="50"/>
      <c r="O152" s="50"/>
    </row>
    <row r="153" spans="1:15" ht="12.75">
      <c r="A153" s="124"/>
      <c r="B153" s="125"/>
      <c r="C153" s="126"/>
      <c r="D153" s="198">
        <f>SUM(D119:D152)</f>
        <v>2620307.8</v>
      </c>
      <c r="E153" s="199"/>
      <c r="F153" s="200">
        <f>SUM(F119:F152)</f>
        <v>1742795.8900000004</v>
      </c>
      <c r="G153" s="201"/>
      <c r="H153" s="6"/>
      <c r="I153" s="34"/>
      <c r="J153" s="6"/>
      <c r="K153" s="6"/>
      <c r="L153" s="6"/>
      <c r="M153" s="6"/>
      <c r="N153" s="6"/>
      <c r="O153" s="6"/>
    </row>
    <row r="154" spans="1:15" ht="12.75">
      <c r="A154" s="124" t="s">
        <v>195</v>
      </c>
      <c r="B154" s="125"/>
      <c r="C154" s="126"/>
      <c r="D154" s="127">
        <f>H17+H21+H70+D153</f>
        <v>4724861.18</v>
      </c>
      <c r="E154" s="126"/>
      <c r="F154" s="127">
        <f>I17+I21+I70+F153</f>
        <v>3664260.6700000004</v>
      </c>
      <c r="G154" s="128"/>
      <c r="H154" s="6"/>
      <c r="I154" s="6"/>
      <c r="J154" s="6"/>
      <c r="K154" s="6"/>
      <c r="L154" s="6"/>
      <c r="M154" s="6"/>
      <c r="N154" s="6"/>
      <c r="O154" s="6"/>
    </row>
    <row r="155" spans="1:15" ht="18.75" customHeight="1">
      <c r="A155" s="115" t="s">
        <v>196</v>
      </c>
      <c r="B155" s="116"/>
      <c r="C155" s="116"/>
      <c r="D155" s="116"/>
      <c r="E155" s="116"/>
      <c r="F155" s="116"/>
      <c r="G155" s="116"/>
      <c r="H155" s="116"/>
      <c r="I155" s="116"/>
      <c r="J155" s="116"/>
      <c r="K155" s="116"/>
      <c r="L155" s="116"/>
      <c r="M155" s="116"/>
      <c r="N155" s="117"/>
      <c r="O155" s="6"/>
    </row>
    <row r="156" spans="1:15" ht="156">
      <c r="A156" s="35" t="s">
        <v>197</v>
      </c>
      <c r="B156" s="118" t="s">
        <v>198</v>
      </c>
      <c r="C156" s="119"/>
      <c r="D156" s="118" t="s">
        <v>199</v>
      </c>
      <c r="E156" s="119"/>
      <c r="F156" s="35" t="s">
        <v>200</v>
      </c>
      <c r="G156" s="35" t="s">
        <v>201</v>
      </c>
      <c r="H156" s="35" t="s">
        <v>202</v>
      </c>
      <c r="I156" s="36" t="s">
        <v>203</v>
      </c>
      <c r="J156" s="118" t="s">
        <v>204</v>
      </c>
      <c r="K156" s="119"/>
      <c r="L156" s="118" t="s">
        <v>205</v>
      </c>
      <c r="M156" s="119"/>
      <c r="N156" s="35" t="s">
        <v>206</v>
      </c>
      <c r="O156" s="6"/>
    </row>
    <row r="157" spans="1:15" ht="12.75">
      <c r="A157" s="6">
        <v>1</v>
      </c>
      <c r="B157" s="120">
        <v>2</v>
      </c>
      <c r="C157" s="121"/>
      <c r="D157" s="120">
        <v>3</v>
      </c>
      <c r="E157" s="121"/>
      <c r="F157" s="6">
        <v>4</v>
      </c>
      <c r="G157" s="6">
        <v>5</v>
      </c>
      <c r="H157" s="6">
        <v>6</v>
      </c>
      <c r="I157" s="6">
        <v>7</v>
      </c>
      <c r="J157" s="120">
        <v>8</v>
      </c>
      <c r="K157" s="121"/>
      <c r="L157" s="120">
        <v>9</v>
      </c>
      <c r="M157" s="121"/>
      <c r="N157" s="6">
        <v>10</v>
      </c>
      <c r="O157" s="6"/>
    </row>
    <row r="158" spans="1:15" ht="195">
      <c r="A158" s="5">
        <v>1</v>
      </c>
      <c r="B158" s="111" t="s">
        <v>207</v>
      </c>
      <c r="C158" s="112"/>
      <c r="D158" s="111" t="s">
        <v>208</v>
      </c>
      <c r="E158" s="112"/>
      <c r="F158" s="5" t="s">
        <v>209</v>
      </c>
      <c r="G158" s="5" t="s">
        <v>210</v>
      </c>
      <c r="H158" s="6"/>
      <c r="I158" s="6"/>
      <c r="J158" s="113">
        <f>D154</f>
        <v>4724861.18</v>
      </c>
      <c r="K158" s="114"/>
      <c r="L158" s="113">
        <f>F154</f>
        <v>3664260.6700000004</v>
      </c>
      <c r="M158" s="114"/>
      <c r="N158" s="13">
        <v>14</v>
      </c>
      <c r="O158" s="6"/>
    </row>
    <row r="159" spans="1:15" ht="12.75">
      <c r="A159" s="37"/>
      <c r="B159" s="37"/>
      <c r="C159" s="37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</row>
    <row r="160" spans="1:15" ht="12.75">
      <c r="A160" s="37"/>
      <c r="B160" s="37" t="s">
        <v>630</v>
      </c>
      <c r="C160" s="37" t="s">
        <v>211</v>
      </c>
      <c r="D160" s="78"/>
      <c r="E160" s="37"/>
      <c r="F160" s="37" t="s">
        <v>631</v>
      </c>
      <c r="G160" s="37"/>
      <c r="H160" s="37"/>
      <c r="I160" s="37"/>
      <c r="J160" s="37"/>
      <c r="K160" s="37"/>
      <c r="L160" s="37"/>
      <c r="M160" s="37"/>
      <c r="N160" s="37"/>
      <c r="O160" s="37"/>
    </row>
    <row r="161" spans="1:15" ht="12.75">
      <c r="A161" s="37"/>
      <c r="B161" s="37"/>
      <c r="C161" s="37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</row>
    <row r="162" spans="1:15" ht="12.75">
      <c r="A162" s="37"/>
      <c r="B162" s="37"/>
      <c r="C162" s="37" t="s">
        <v>617</v>
      </c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</row>
    <row r="163" spans="1:15" ht="12.75">
      <c r="A163" s="37"/>
      <c r="B163" s="37" t="s">
        <v>632</v>
      </c>
      <c r="C163" s="37"/>
      <c r="D163" s="78"/>
      <c r="E163" s="37"/>
      <c r="F163" s="37" t="s">
        <v>633</v>
      </c>
      <c r="G163" s="37"/>
      <c r="H163" s="37"/>
      <c r="I163" s="37"/>
      <c r="J163" s="37"/>
      <c r="K163" s="37"/>
      <c r="L163" s="37"/>
      <c r="M163" s="37"/>
      <c r="N163" s="37"/>
      <c r="O163" s="37"/>
    </row>
    <row r="164" spans="1:15" ht="12.75">
      <c r="A164" s="37"/>
      <c r="B164" s="37"/>
      <c r="C164" s="37" t="s">
        <v>618</v>
      </c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</row>
    <row r="165" spans="1:15" ht="12.75">
      <c r="A165" s="37"/>
      <c r="B165" s="37"/>
      <c r="C165" s="37" t="s">
        <v>214</v>
      </c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</row>
    <row r="166" spans="1:15" ht="12.75">
      <c r="A166" s="37"/>
      <c r="B166" s="37"/>
      <c r="C166" s="37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</row>
  </sheetData>
  <sheetProtection/>
  <mergeCells count="421">
    <mergeCell ref="D157:E157"/>
    <mergeCell ref="J157:K157"/>
    <mergeCell ref="L157:M157"/>
    <mergeCell ref="A153:C153"/>
    <mergeCell ref="D153:E153"/>
    <mergeCell ref="F153:G153"/>
    <mergeCell ref="F154:G154"/>
    <mergeCell ref="B158:C158"/>
    <mergeCell ref="D158:E158"/>
    <mergeCell ref="J158:K158"/>
    <mergeCell ref="L158:M158"/>
    <mergeCell ref="A155:N155"/>
    <mergeCell ref="B156:C156"/>
    <mergeCell ref="D156:E156"/>
    <mergeCell ref="J156:K156"/>
    <mergeCell ref="L156:M156"/>
    <mergeCell ref="B157:C157"/>
    <mergeCell ref="B152:C152"/>
    <mergeCell ref="D152:E152"/>
    <mergeCell ref="A154:C154"/>
    <mergeCell ref="D154:E154"/>
    <mergeCell ref="B149:C149"/>
    <mergeCell ref="D149:E149"/>
    <mergeCell ref="B150:C150"/>
    <mergeCell ref="D150:E150"/>
    <mergeCell ref="B151:C151"/>
    <mergeCell ref="D151:E151"/>
    <mergeCell ref="B146:C146"/>
    <mergeCell ref="D146:E146"/>
    <mergeCell ref="B147:C147"/>
    <mergeCell ref="D147:E147"/>
    <mergeCell ref="B148:C148"/>
    <mergeCell ref="D148:E148"/>
    <mergeCell ref="B143:C143"/>
    <mergeCell ref="D143:E143"/>
    <mergeCell ref="B144:C144"/>
    <mergeCell ref="D144:E144"/>
    <mergeCell ref="B145:C145"/>
    <mergeCell ref="D145:E145"/>
    <mergeCell ref="B140:C140"/>
    <mergeCell ref="D140:E140"/>
    <mergeCell ref="B141:C141"/>
    <mergeCell ref="D141:E141"/>
    <mergeCell ref="B142:C142"/>
    <mergeCell ref="D142:E142"/>
    <mergeCell ref="B137:C137"/>
    <mergeCell ref="D137:E137"/>
    <mergeCell ref="B138:C138"/>
    <mergeCell ref="D138:E138"/>
    <mergeCell ref="B139:C139"/>
    <mergeCell ref="D139:E139"/>
    <mergeCell ref="B134:C134"/>
    <mergeCell ref="D134:E134"/>
    <mergeCell ref="B135:C135"/>
    <mergeCell ref="D135:E135"/>
    <mergeCell ref="B136:C136"/>
    <mergeCell ref="D136:E136"/>
    <mergeCell ref="B131:C131"/>
    <mergeCell ref="D131:E131"/>
    <mergeCell ref="B132:C132"/>
    <mergeCell ref="D132:E132"/>
    <mergeCell ref="B133:C133"/>
    <mergeCell ref="D133:E133"/>
    <mergeCell ref="B128:C128"/>
    <mergeCell ref="D128:E128"/>
    <mergeCell ref="B129:C129"/>
    <mergeCell ref="D129:E129"/>
    <mergeCell ref="B130:C130"/>
    <mergeCell ref="D130:E130"/>
    <mergeCell ref="B124:C124"/>
    <mergeCell ref="D124:E124"/>
    <mergeCell ref="B126:C126"/>
    <mergeCell ref="D126:E126"/>
    <mergeCell ref="B127:C127"/>
    <mergeCell ref="D127:E127"/>
    <mergeCell ref="B125:C125"/>
    <mergeCell ref="B121:C121"/>
    <mergeCell ref="D121:E121"/>
    <mergeCell ref="B122:C122"/>
    <mergeCell ref="D122:E122"/>
    <mergeCell ref="B123:C123"/>
    <mergeCell ref="D123:E123"/>
    <mergeCell ref="B118:C118"/>
    <mergeCell ref="D118:E118"/>
    <mergeCell ref="B119:C119"/>
    <mergeCell ref="D119:E119"/>
    <mergeCell ref="B120:C120"/>
    <mergeCell ref="D120:E120"/>
    <mergeCell ref="M114:N114"/>
    <mergeCell ref="A115:N115"/>
    <mergeCell ref="A116:J116"/>
    <mergeCell ref="K116:M116"/>
    <mergeCell ref="N116:O116"/>
    <mergeCell ref="B117:C117"/>
    <mergeCell ref="D117:E117"/>
    <mergeCell ref="B108:C108"/>
    <mergeCell ref="D108:E108"/>
    <mergeCell ref="B109:C109"/>
    <mergeCell ref="D109:E109"/>
    <mergeCell ref="A114:C114"/>
    <mergeCell ref="D114:E114"/>
    <mergeCell ref="B112:C112"/>
    <mergeCell ref="B113:C113"/>
    <mergeCell ref="D112:E112"/>
    <mergeCell ref="D113:E113"/>
    <mergeCell ref="B105:C105"/>
    <mergeCell ref="D105:E105"/>
    <mergeCell ref="B106:C106"/>
    <mergeCell ref="D106:E106"/>
    <mergeCell ref="B107:C107"/>
    <mergeCell ref="D107:E107"/>
    <mergeCell ref="B103:C103"/>
    <mergeCell ref="D103:E103"/>
    <mergeCell ref="M103:N103"/>
    <mergeCell ref="B104:C104"/>
    <mergeCell ref="D104:E104"/>
    <mergeCell ref="M104:N104"/>
    <mergeCell ref="B101:C101"/>
    <mergeCell ref="D101:E101"/>
    <mergeCell ref="M101:N101"/>
    <mergeCell ref="B102:C102"/>
    <mergeCell ref="D102:E102"/>
    <mergeCell ref="M102:N102"/>
    <mergeCell ref="B99:C99"/>
    <mergeCell ref="D99:E99"/>
    <mergeCell ref="M99:N99"/>
    <mergeCell ref="B100:C100"/>
    <mergeCell ref="D100:E100"/>
    <mergeCell ref="M100:N100"/>
    <mergeCell ref="B97:C97"/>
    <mergeCell ref="D97:E97"/>
    <mergeCell ref="M97:N97"/>
    <mergeCell ref="B98:C98"/>
    <mergeCell ref="D98:E98"/>
    <mergeCell ref="M98:N98"/>
    <mergeCell ref="B95:C95"/>
    <mergeCell ref="D95:E95"/>
    <mergeCell ref="M95:N95"/>
    <mergeCell ref="B96:C96"/>
    <mergeCell ref="D96:E96"/>
    <mergeCell ref="M96:N96"/>
    <mergeCell ref="B93:C93"/>
    <mergeCell ref="D93:E93"/>
    <mergeCell ref="M93:N93"/>
    <mergeCell ref="B94:C94"/>
    <mergeCell ref="D94:E94"/>
    <mergeCell ref="M94:N94"/>
    <mergeCell ref="B91:C91"/>
    <mergeCell ref="D91:E91"/>
    <mergeCell ref="M91:N91"/>
    <mergeCell ref="B92:C92"/>
    <mergeCell ref="D92:E92"/>
    <mergeCell ref="M92:N92"/>
    <mergeCell ref="B89:C89"/>
    <mergeCell ref="D89:E89"/>
    <mergeCell ref="M89:N89"/>
    <mergeCell ref="B90:C90"/>
    <mergeCell ref="D90:E90"/>
    <mergeCell ref="M90:N90"/>
    <mergeCell ref="B87:C87"/>
    <mergeCell ref="D87:E87"/>
    <mergeCell ref="M87:N87"/>
    <mergeCell ref="B88:C88"/>
    <mergeCell ref="D88:E88"/>
    <mergeCell ref="M88:N88"/>
    <mergeCell ref="B85:C85"/>
    <mergeCell ref="D85:E85"/>
    <mergeCell ref="M85:N85"/>
    <mergeCell ref="B86:C86"/>
    <mergeCell ref="D86:E86"/>
    <mergeCell ref="M86:N86"/>
    <mergeCell ref="B83:C83"/>
    <mergeCell ref="D83:E83"/>
    <mergeCell ref="M83:N83"/>
    <mergeCell ref="B84:C84"/>
    <mergeCell ref="D84:E84"/>
    <mergeCell ref="M84:N84"/>
    <mergeCell ref="B81:C81"/>
    <mergeCell ref="D81:E81"/>
    <mergeCell ref="M81:N81"/>
    <mergeCell ref="B82:C82"/>
    <mergeCell ref="D82:E82"/>
    <mergeCell ref="M82:N82"/>
    <mergeCell ref="B79:C79"/>
    <mergeCell ref="D79:E79"/>
    <mergeCell ref="M79:N79"/>
    <mergeCell ref="B80:C80"/>
    <mergeCell ref="D80:E80"/>
    <mergeCell ref="M80:N80"/>
    <mergeCell ref="B77:C77"/>
    <mergeCell ref="D77:E77"/>
    <mergeCell ref="M77:N77"/>
    <mergeCell ref="B78:C78"/>
    <mergeCell ref="D78:E78"/>
    <mergeCell ref="M78:N78"/>
    <mergeCell ref="B75:C75"/>
    <mergeCell ref="D75:E75"/>
    <mergeCell ref="M75:N75"/>
    <mergeCell ref="B76:C76"/>
    <mergeCell ref="D76:E76"/>
    <mergeCell ref="M76:N76"/>
    <mergeCell ref="B73:C73"/>
    <mergeCell ref="D73:E73"/>
    <mergeCell ref="M73:N73"/>
    <mergeCell ref="B74:C74"/>
    <mergeCell ref="D74:E74"/>
    <mergeCell ref="M74:N74"/>
    <mergeCell ref="A71:C71"/>
    <mergeCell ref="D71:E71"/>
    <mergeCell ref="M71:N71"/>
    <mergeCell ref="B72:C72"/>
    <mergeCell ref="D72:E72"/>
    <mergeCell ref="M72:N72"/>
    <mergeCell ref="B69:C69"/>
    <mergeCell ref="D69:E69"/>
    <mergeCell ref="M69:N69"/>
    <mergeCell ref="B70:C70"/>
    <mergeCell ref="D70:E70"/>
    <mergeCell ref="M70:N70"/>
    <mergeCell ref="B67:C67"/>
    <mergeCell ref="D67:E67"/>
    <mergeCell ref="M67:N67"/>
    <mergeCell ref="B68:C68"/>
    <mergeCell ref="D68:E68"/>
    <mergeCell ref="M68:N68"/>
    <mergeCell ref="B65:C65"/>
    <mergeCell ref="D65:E65"/>
    <mergeCell ref="M65:N65"/>
    <mergeCell ref="B66:C66"/>
    <mergeCell ref="D66:E66"/>
    <mergeCell ref="M66:N66"/>
    <mergeCell ref="B63:C63"/>
    <mergeCell ref="D63:E63"/>
    <mergeCell ref="M63:N63"/>
    <mergeCell ref="B64:C64"/>
    <mergeCell ref="D64:E64"/>
    <mergeCell ref="M64:N64"/>
    <mergeCell ref="B61:C61"/>
    <mergeCell ref="D61:E61"/>
    <mergeCell ref="M61:N61"/>
    <mergeCell ref="B62:C62"/>
    <mergeCell ref="D62:E62"/>
    <mergeCell ref="M62:N62"/>
    <mergeCell ref="B59:C59"/>
    <mergeCell ref="D59:E59"/>
    <mergeCell ref="M59:N59"/>
    <mergeCell ref="B60:C60"/>
    <mergeCell ref="D60:E60"/>
    <mergeCell ref="M60:N60"/>
    <mergeCell ref="B57:C57"/>
    <mergeCell ref="D57:E57"/>
    <mergeCell ref="M57:N57"/>
    <mergeCell ref="B58:C58"/>
    <mergeCell ref="D58:E58"/>
    <mergeCell ref="M58:N58"/>
    <mergeCell ref="B55:C55"/>
    <mergeCell ref="D55:E55"/>
    <mergeCell ref="M55:N55"/>
    <mergeCell ref="B56:C56"/>
    <mergeCell ref="D56:E56"/>
    <mergeCell ref="M56:N56"/>
    <mergeCell ref="B53:C53"/>
    <mergeCell ref="D53:E53"/>
    <mergeCell ref="M53:N53"/>
    <mergeCell ref="B54:C54"/>
    <mergeCell ref="D54:E54"/>
    <mergeCell ref="M54:N54"/>
    <mergeCell ref="B51:C51"/>
    <mergeCell ref="D51:E51"/>
    <mergeCell ref="M51:N51"/>
    <mergeCell ref="B52:C52"/>
    <mergeCell ref="D52:E52"/>
    <mergeCell ref="M52:N52"/>
    <mergeCell ref="B49:C49"/>
    <mergeCell ref="D49:E49"/>
    <mergeCell ref="M49:N49"/>
    <mergeCell ref="B50:C50"/>
    <mergeCell ref="D50:E50"/>
    <mergeCell ref="M50:N50"/>
    <mergeCell ref="B47:C47"/>
    <mergeCell ref="D47:E47"/>
    <mergeCell ref="M47:N47"/>
    <mergeCell ref="B48:C48"/>
    <mergeCell ref="D48:E48"/>
    <mergeCell ref="M48:N48"/>
    <mergeCell ref="B45:C45"/>
    <mergeCell ref="D45:E45"/>
    <mergeCell ref="M45:N45"/>
    <mergeCell ref="B46:C46"/>
    <mergeCell ref="D46:E46"/>
    <mergeCell ref="M46:N46"/>
    <mergeCell ref="B43:C43"/>
    <mergeCell ref="D43:E43"/>
    <mergeCell ref="M43:N43"/>
    <mergeCell ref="B44:C44"/>
    <mergeCell ref="D44:E44"/>
    <mergeCell ref="M44:N44"/>
    <mergeCell ref="B41:C41"/>
    <mergeCell ref="D41:E41"/>
    <mergeCell ref="M41:N41"/>
    <mergeCell ref="B42:C42"/>
    <mergeCell ref="D42:E42"/>
    <mergeCell ref="M42:N42"/>
    <mergeCell ref="B39:C39"/>
    <mergeCell ref="D39:E39"/>
    <mergeCell ref="M39:N39"/>
    <mergeCell ref="B40:C40"/>
    <mergeCell ref="D40:E40"/>
    <mergeCell ref="M40:N40"/>
    <mergeCell ref="B37:C37"/>
    <mergeCell ref="D37:E37"/>
    <mergeCell ref="M37:N37"/>
    <mergeCell ref="B38:C38"/>
    <mergeCell ref="D38:E38"/>
    <mergeCell ref="M38:N38"/>
    <mergeCell ref="B35:C35"/>
    <mergeCell ref="D35:E35"/>
    <mergeCell ref="M35:N35"/>
    <mergeCell ref="B36:C36"/>
    <mergeCell ref="D36:E36"/>
    <mergeCell ref="M36:N36"/>
    <mergeCell ref="B33:C33"/>
    <mergeCell ref="D33:E33"/>
    <mergeCell ref="M33:N33"/>
    <mergeCell ref="B34:C34"/>
    <mergeCell ref="D34:E34"/>
    <mergeCell ref="M34:N34"/>
    <mergeCell ref="B31:C31"/>
    <mergeCell ref="D31:E31"/>
    <mergeCell ref="M31:N31"/>
    <mergeCell ref="B32:C32"/>
    <mergeCell ref="D32:E32"/>
    <mergeCell ref="M32:N32"/>
    <mergeCell ref="B29:C29"/>
    <mergeCell ref="D29:E29"/>
    <mergeCell ref="M29:N29"/>
    <mergeCell ref="B30:C30"/>
    <mergeCell ref="D30:E30"/>
    <mergeCell ref="M30:N30"/>
    <mergeCell ref="B27:C27"/>
    <mergeCell ref="D27:E27"/>
    <mergeCell ref="M27:N27"/>
    <mergeCell ref="B28:C28"/>
    <mergeCell ref="D28:E28"/>
    <mergeCell ref="M28:N28"/>
    <mergeCell ref="B25:C25"/>
    <mergeCell ref="D25:E25"/>
    <mergeCell ref="M25:N25"/>
    <mergeCell ref="B26:C26"/>
    <mergeCell ref="D26:E26"/>
    <mergeCell ref="M26:N26"/>
    <mergeCell ref="B23:C23"/>
    <mergeCell ref="D23:E23"/>
    <mergeCell ref="M23:N23"/>
    <mergeCell ref="B24:C24"/>
    <mergeCell ref="D24:E24"/>
    <mergeCell ref="M24:N24"/>
    <mergeCell ref="B21:C21"/>
    <mergeCell ref="D21:E21"/>
    <mergeCell ref="M21:N21"/>
    <mergeCell ref="A22:C22"/>
    <mergeCell ref="D22:E22"/>
    <mergeCell ref="M22:N22"/>
    <mergeCell ref="B18:C18"/>
    <mergeCell ref="D18:E18"/>
    <mergeCell ref="M18:N18"/>
    <mergeCell ref="A19:N19"/>
    <mergeCell ref="B20:C20"/>
    <mergeCell ref="D20:E20"/>
    <mergeCell ref="M20:N20"/>
    <mergeCell ref="B16:C16"/>
    <mergeCell ref="D16:E16"/>
    <mergeCell ref="M16:N16"/>
    <mergeCell ref="B17:C17"/>
    <mergeCell ref="D17:E17"/>
    <mergeCell ref="M17:N17"/>
    <mergeCell ref="B14:C14"/>
    <mergeCell ref="D14:E14"/>
    <mergeCell ref="M14:N14"/>
    <mergeCell ref="B15:C15"/>
    <mergeCell ref="D15:E15"/>
    <mergeCell ref="M15:N15"/>
    <mergeCell ref="B12:C12"/>
    <mergeCell ref="D12:E12"/>
    <mergeCell ref="M12:N12"/>
    <mergeCell ref="B13:C13"/>
    <mergeCell ref="D13:E13"/>
    <mergeCell ref="M13:N13"/>
    <mergeCell ref="M9:N9"/>
    <mergeCell ref="B10:C10"/>
    <mergeCell ref="D10:E10"/>
    <mergeCell ref="M10:N10"/>
    <mergeCell ref="B11:C11"/>
    <mergeCell ref="D11:E11"/>
    <mergeCell ref="M11:N11"/>
    <mergeCell ref="M5:N5"/>
    <mergeCell ref="B6:C6"/>
    <mergeCell ref="D6:E6"/>
    <mergeCell ref="M6:N6"/>
    <mergeCell ref="M7:N7"/>
    <mergeCell ref="A8:N8"/>
    <mergeCell ref="E1:L1"/>
    <mergeCell ref="E2:L2"/>
    <mergeCell ref="F3:K3"/>
    <mergeCell ref="B5:C5"/>
    <mergeCell ref="D5:E5"/>
    <mergeCell ref="B9:C9"/>
    <mergeCell ref="D9:E9"/>
    <mergeCell ref="M113:N113"/>
    <mergeCell ref="M105:N105"/>
    <mergeCell ref="M106:N106"/>
    <mergeCell ref="M107:N107"/>
    <mergeCell ref="M108:N108"/>
    <mergeCell ref="M109:N109"/>
    <mergeCell ref="M112:N112"/>
    <mergeCell ref="B110:C110"/>
    <mergeCell ref="B111:C111"/>
    <mergeCell ref="D110:E110"/>
    <mergeCell ref="D111:E111"/>
    <mergeCell ref="M110:N110"/>
    <mergeCell ref="M111:N111"/>
  </mergeCells>
  <printOptions/>
  <pageMargins left="0" right="0.7480314960629921" top="0.5905511811023623" bottom="0" header="0.5118110236220472" footer="0.5118110236220472"/>
  <pageSetup horizontalDpi="600" verticalDpi="600"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74"/>
  <sheetViews>
    <sheetView zoomScalePageLayoutView="0" workbookViewId="0" topLeftCell="A66">
      <selection activeCell="B166" sqref="B166:C166"/>
    </sheetView>
  </sheetViews>
  <sheetFormatPr defaultColWidth="9.140625" defaultRowHeight="12.75"/>
  <cols>
    <col min="1" max="1" width="4.421875" style="0" customWidth="1"/>
    <col min="2" max="2" width="19.7109375" style="0" customWidth="1"/>
    <col min="3" max="3" width="10.8515625" style="0" hidden="1" customWidth="1"/>
    <col min="4" max="4" width="18.140625" style="0" customWidth="1"/>
    <col min="5" max="5" width="9.140625" style="0" hidden="1" customWidth="1"/>
    <col min="6" max="6" width="9.8515625" style="0" customWidth="1"/>
    <col min="7" max="7" width="10.57421875" style="0" customWidth="1"/>
    <col min="8" max="8" width="8.57421875" style="0" customWidth="1"/>
    <col min="9" max="9" width="8.7109375" style="0" customWidth="1"/>
    <col min="10" max="10" width="10.28125" style="0" customWidth="1"/>
    <col min="11" max="11" width="9.57421875" style="0" customWidth="1"/>
    <col min="12" max="12" width="8.57421875" style="0" customWidth="1"/>
    <col min="16" max="16" width="10.57421875" style="0" bestFit="1" customWidth="1"/>
  </cols>
  <sheetData>
    <row r="1" spans="5:15" ht="12.75">
      <c r="E1" s="168" t="s">
        <v>0</v>
      </c>
      <c r="F1" s="168"/>
      <c r="G1" s="168"/>
      <c r="H1" s="168"/>
      <c r="I1" s="168"/>
      <c r="J1" s="168"/>
      <c r="K1" s="168"/>
      <c r="L1" s="168"/>
      <c r="M1" s="1" t="s">
        <v>1</v>
      </c>
      <c r="N1" s="1"/>
      <c r="O1" s="1"/>
    </row>
    <row r="2" spans="5:15" ht="12.75">
      <c r="E2" s="168" t="s">
        <v>2</v>
      </c>
      <c r="F2" s="168"/>
      <c r="G2" s="168"/>
      <c r="H2" s="168"/>
      <c r="I2" s="168"/>
      <c r="J2" s="168"/>
      <c r="K2" s="168"/>
      <c r="L2" s="168"/>
      <c r="M2" s="1" t="s">
        <v>3</v>
      </c>
      <c r="N2" s="1"/>
      <c r="O2" s="1"/>
    </row>
    <row r="3" spans="5:15" ht="12.75">
      <c r="E3" s="2"/>
      <c r="F3" s="168" t="s">
        <v>634</v>
      </c>
      <c r="G3" s="168"/>
      <c r="H3" s="168"/>
      <c r="I3" s="168"/>
      <c r="J3" s="168"/>
      <c r="K3" s="168"/>
      <c r="L3" s="2"/>
      <c r="M3" s="1" t="s">
        <v>5</v>
      </c>
      <c r="N3" s="1"/>
      <c r="O3" s="1"/>
    </row>
    <row r="5" spans="1:15" s="53" customFormat="1" ht="147" customHeight="1">
      <c r="A5" s="55" t="s">
        <v>6</v>
      </c>
      <c r="B5" s="180" t="s">
        <v>7</v>
      </c>
      <c r="C5" s="180"/>
      <c r="D5" s="180" t="s">
        <v>8</v>
      </c>
      <c r="E5" s="180"/>
      <c r="F5" s="47" t="s">
        <v>9</v>
      </c>
      <c r="G5" s="47" t="s">
        <v>10</v>
      </c>
      <c r="H5" s="47" t="s">
        <v>11</v>
      </c>
      <c r="I5" s="47" t="s">
        <v>12</v>
      </c>
      <c r="J5" s="47" t="s">
        <v>13</v>
      </c>
      <c r="K5" s="47" t="s">
        <v>14</v>
      </c>
      <c r="L5" s="47" t="s">
        <v>15</v>
      </c>
      <c r="M5" s="181" t="s">
        <v>16</v>
      </c>
      <c r="N5" s="182"/>
      <c r="O5" s="47" t="s">
        <v>17</v>
      </c>
    </row>
    <row r="6" spans="1:15" s="53" customFormat="1" ht="12.75">
      <c r="A6" s="50">
        <v>1</v>
      </c>
      <c r="B6" s="183">
        <v>2</v>
      </c>
      <c r="C6" s="183"/>
      <c r="D6" s="183">
        <v>3</v>
      </c>
      <c r="E6" s="183"/>
      <c r="F6" s="85">
        <v>4</v>
      </c>
      <c r="G6" s="85">
        <v>5</v>
      </c>
      <c r="H6" s="85">
        <v>6</v>
      </c>
      <c r="I6" s="85">
        <v>7</v>
      </c>
      <c r="J6" s="85">
        <v>8</v>
      </c>
      <c r="K6" s="85">
        <v>9</v>
      </c>
      <c r="L6" s="85">
        <v>10</v>
      </c>
      <c r="M6" s="184">
        <v>11</v>
      </c>
      <c r="N6" s="185"/>
      <c r="O6" s="86">
        <v>12</v>
      </c>
    </row>
    <row r="7" spans="1:15" s="53" customFormat="1" ht="12.75">
      <c r="A7" s="56" t="s">
        <v>662</v>
      </c>
      <c r="B7" s="57"/>
      <c r="C7" s="58"/>
      <c r="D7" s="58"/>
      <c r="E7" s="58"/>
      <c r="F7" s="50"/>
      <c r="G7" s="50"/>
      <c r="H7" s="50"/>
      <c r="I7" s="50"/>
      <c r="J7" s="50"/>
      <c r="K7" s="50"/>
      <c r="L7" s="50"/>
      <c r="M7" s="186"/>
      <c r="N7" s="187"/>
      <c r="O7" s="59"/>
    </row>
    <row r="8" spans="1:15" s="53" customFormat="1" ht="12.75">
      <c r="A8" s="188" t="s">
        <v>19</v>
      </c>
      <c r="B8" s="188"/>
      <c r="C8" s="188"/>
      <c r="D8" s="188"/>
      <c r="E8" s="188"/>
      <c r="F8" s="188"/>
      <c r="G8" s="188"/>
      <c r="H8" s="188"/>
      <c r="I8" s="188"/>
      <c r="J8" s="188"/>
      <c r="K8" s="188"/>
      <c r="L8" s="188"/>
      <c r="M8" s="188"/>
      <c r="N8" s="188"/>
      <c r="O8" s="50"/>
    </row>
    <row r="9" spans="1:15" s="53" customFormat="1" ht="48.75">
      <c r="A9" s="46">
        <v>1</v>
      </c>
      <c r="B9" s="172" t="s">
        <v>20</v>
      </c>
      <c r="C9" s="172"/>
      <c r="D9" s="172" t="s">
        <v>21</v>
      </c>
      <c r="E9" s="172"/>
      <c r="F9" s="60" t="s">
        <v>22</v>
      </c>
      <c r="G9" s="84" t="s">
        <v>603</v>
      </c>
      <c r="H9" s="44">
        <v>18313.4</v>
      </c>
      <c r="I9" s="44">
        <v>5161.59</v>
      </c>
      <c r="J9" s="46">
        <v>606695.89</v>
      </c>
      <c r="K9" s="61">
        <v>1989</v>
      </c>
      <c r="L9" s="47" t="s">
        <v>24</v>
      </c>
      <c r="M9" s="132" t="s">
        <v>25</v>
      </c>
      <c r="N9" s="133"/>
      <c r="O9" s="59"/>
    </row>
    <row r="10" spans="1:15" s="53" customFormat="1" ht="48.75">
      <c r="A10" s="46">
        <v>2</v>
      </c>
      <c r="B10" s="172" t="s">
        <v>26</v>
      </c>
      <c r="C10" s="172"/>
      <c r="D10" s="172" t="s">
        <v>21</v>
      </c>
      <c r="E10" s="172"/>
      <c r="F10" s="60" t="s">
        <v>254</v>
      </c>
      <c r="G10" s="84" t="s">
        <v>23</v>
      </c>
      <c r="H10" s="44">
        <v>18313.4</v>
      </c>
      <c r="I10" s="44">
        <v>5161.6</v>
      </c>
      <c r="J10" s="46">
        <v>606695.89</v>
      </c>
      <c r="K10" s="61">
        <v>1989</v>
      </c>
      <c r="L10" s="47" t="s">
        <v>24</v>
      </c>
      <c r="M10" s="132" t="s">
        <v>25</v>
      </c>
      <c r="N10" s="133"/>
      <c r="O10" s="80" t="s">
        <v>255</v>
      </c>
    </row>
    <row r="11" spans="1:18" s="53" customFormat="1" ht="39.75" customHeight="1">
      <c r="A11" s="46">
        <v>3</v>
      </c>
      <c r="B11" s="132" t="s">
        <v>217</v>
      </c>
      <c r="C11" s="133"/>
      <c r="D11" s="132" t="s">
        <v>215</v>
      </c>
      <c r="E11" s="133"/>
      <c r="F11" s="60" t="s">
        <v>218</v>
      </c>
      <c r="G11" s="47" t="s">
        <v>216</v>
      </c>
      <c r="H11" s="44">
        <v>414223.2</v>
      </c>
      <c r="I11" s="46">
        <v>257438.21</v>
      </c>
      <c r="J11" s="46">
        <v>905722.26</v>
      </c>
      <c r="K11" s="61">
        <v>1959</v>
      </c>
      <c r="L11" s="47" t="s">
        <v>219</v>
      </c>
      <c r="M11" s="132" t="s">
        <v>25</v>
      </c>
      <c r="N11" s="133"/>
      <c r="O11" s="59"/>
      <c r="R11" s="62" t="s">
        <v>31</v>
      </c>
    </row>
    <row r="12" spans="1:15" s="53" customFormat="1" ht="32.25" customHeight="1">
      <c r="A12" s="46">
        <v>4</v>
      </c>
      <c r="B12" s="132" t="s">
        <v>36</v>
      </c>
      <c r="C12" s="133"/>
      <c r="D12" s="132" t="s">
        <v>37</v>
      </c>
      <c r="E12" s="133"/>
      <c r="F12" s="60" t="s">
        <v>38</v>
      </c>
      <c r="G12" s="84" t="s">
        <v>313</v>
      </c>
      <c r="H12" s="44">
        <v>3448</v>
      </c>
      <c r="I12" s="44">
        <v>3448</v>
      </c>
      <c r="J12" s="46"/>
      <c r="K12" s="61">
        <v>1953</v>
      </c>
      <c r="L12" s="47" t="s">
        <v>220</v>
      </c>
      <c r="M12" s="189" t="s">
        <v>25</v>
      </c>
      <c r="N12" s="139"/>
      <c r="O12" s="59"/>
    </row>
    <row r="13" spans="1:15" s="53" customFormat="1" ht="39" customHeight="1">
      <c r="A13" s="46">
        <v>5</v>
      </c>
      <c r="B13" s="132" t="s">
        <v>222</v>
      </c>
      <c r="C13" s="133"/>
      <c r="D13" s="132" t="s">
        <v>41</v>
      </c>
      <c r="E13" s="133"/>
      <c r="F13" s="60" t="s">
        <v>221</v>
      </c>
      <c r="G13" s="84" t="s">
        <v>314</v>
      </c>
      <c r="H13" s="44">
        <v>83845</v>
      </c>
      <c r="I13" s="44">
        <v>83845</v>
      </c>
      <c r="J13" s="46"/>
      <c r="K13" s="61">
        <v>1912</v>
      </c>
      <c r="L13" s="47" t="s">
        <v>220</v>
      </c>
      <c r="M13" s="189" t="s">
        <v>25</v>
      </c>
      <c r="N13" s="139"/>
      <c r="O13" s="59"/>
    </row>
    <row r="14" spans="1:15" s="53" customFormat="1" ht="78.75" customHeight="1">
      <c r="A14" s="46">
        <v>6</v>
      </c>
      <c r="B14" s="132" t="s">
        <v>279</v>
      </c>
      <c r="C14" s="133"/>
      <c r="D14" s="132" t="s">
        <v>280</v>
      </c>
      <c r="E14" s="133"/>
      <c r="F14" s="60" t="s">
        <v>376</v>
      </c>
      <c r="G14" s="84" t="s">
        <v>281</v>
      </c>
      <c r="H14" s="81" t="s">
        <v>111</v>
      </c>
      <c r="I14" s="81" t="s">
        <v>111</v>
      </c>
      <c r="J14" s="44">
        <v>3328928</v>
      </c>
      <c r="K14" s="61" t="s">
        <v>58</v>
      </c>
      <c r="L14" s="47" t="s">
        <v>379</v>
      </c>
      <c r="M14" s="189" t="s">
        <v>25</v>
      </c>
      <c r="N14" s="139"/>
      <c r="O14" s="59"/>
    </row>
    <row r="15" spans="1:15" s="53" customFormat="1" ht="79.5" customHeight="1">
      <c r="A15" s="46">
        <v>7</v>
      </c>
      <c r="B15" s="132" t="s">
        <v>282</v>
      </c>
      <c r="C15" s="133"/>
      <c r="D15" s="132" t="s">
        <v>283</v>
      </c>
      <c r="E15" s="133"/>
      <c r="F15" s="60" t="s">
        <v>377</v>
      </c>
      <c r="G15" s="84" t="s">
        <v>284</v>
      </c>
      <c r="H15" s="81" t="s">
        <v>111</v>
      </c>
      <c r="I15" s="81" t="s">
        <v>111</v>
      </c>
      <c r="J15" s="44">
        <v>1149780.3</v>
      </c>
      <c r="K15" s="61" t="s">
        <v>58</v>
      </c>
      <c r="L15" s="47" t="s">
        <v>379</v>
      </c>
      <c r="M15" s="189" t="s">
        <v>25</v>
      </c>
      <c r="N15" s="139"/>
      <c r="O15" s="59"/>
    </row>
    <row r="16" spans="1:15" s="53" customFormat="1" ht="79.5" customHeight="1">
      <c r="A16" s="46">
        <v>8</v>
      </c>
      <c r="B16" s="132" t="s">
        <v>285</v>
      </c>
      <c r="C16" s="133"/>
      <c r="D16" s="132" t="s">
        <v>287</v>
      </c>
      <c r="E16" s="133"/>
      <c r="F16" s="60" t="s">
        <v>378</v>
      </c>
      <c r="G16" s="84" t="s">
        <v>286</v>
      </c>
      <c r="H16" s="81" t="s">
        <v>111</v>
      </c>
      <c r="I16" s="81" t="s">
        <v>111</v>
      </c>
      <c r="J16" s="44">
        <v>486393.49</v>
      </c>
      <c r="K16" s="61" t="s">
        <v>58</v>
      </c>
      <c r="L16" s="47" t="s">
        <v>379</v>
      </c>
      <c r="M16" s="189" t="s">
        <v>25</v>
      </c>
      <c r="N16" s="139"/>
      <c r="O16" s="59"/>
    </row>
    <row r="17" spans="1:15" ht="12.75">
      <c r="A17" s="21"/>
      <c r="B17" s="164" t="s">
        <v>46</v>
      </c>
      <c r="C17" s="165"/>
      <c r="D17" s="158"/>
      <c r="E17" s="158"/>
      <c r="F17" s="21"/>
      <c r="G17" s="21"/>
      <c r="H17" s="22">
        <f>H9+H10+H11+H12+H13</f>
        <v>538143</v>
      </c>
      <c r="I17" s="22">
        <f>I9+I10+I11+I12+I13</f>
        <v>355054.39999999997</v>
      </c>
      <c r="J17" s="23">
        <f>J9+J10+J11+J12+J13</f>
        <v>2119114.04</v>
      </c>
      <c r="K17" s="21"/>
      <c r="L17" s="21"/>
      <c r="M17" s="152"/>
      <c r="N17" s="153"/>
      <c r="O17" s="21"/>
    </row>
    <row r="18" spans="1:15" ht="12.75">
      <c r="A18" s="6"/>
      <c r="B18" s="143"/>
      <c r="C18" s="143"/>
      <c r="D18" s="143"/>
      <c r="E18" s="143"/>
      <c r="F18" s="6"/>
      <c r="G18" s="6"/>
      <c r="H18" s="6"/>
      <c r="I18" s="6" t="s">
        <v>31</v>
      </c>
      <c r="J18" s="6"/>
      <c r="K18" s="6"/>
      <c r="L18" s="6"/>
      <c r="M18" s="120"/>
      <c r="N18" s="121"/>
      <c r="O18" s="6"/>
    </row>
    <row r="19" spans="1:15" ht="12.75">
      <c r="A19" s="160" t="s">
        <v>47</v>
      </c>
      <c r="B19" s="161"/>
      <c r="C19" s="161"/>
      <c r="D19" s="161"/>
      <c r="E19" s="161"/>
      <c r="F19" s="161"/>
      <c r="G19" s="161"/>
      <c r="H19" s="161"/>
      <c r="I19" s="161"/>
      <c r="J19" s="161"/>
      <c r="K19" s="161"/>
      <c r="L19" s="161"/>
      <c r="M19" s="161"/>
      <c r="N19" s="162"/>
      <c r="O19" s="6"/>
    </row>
    <row r="20" spans="1:15" s="53" customFormat="1" ht="29.25">
      <c r="A20" s="46">
        <v>1</v>
      </c>
      <c r="B20" s="132" t="s">
        <v>646</v>
      </c>
      <c r="C20" s="133"/>
      <c r="D20" s="132" t="s">
        <v>647</v>
      </c>
      <c r="E20" s="133"/>
      <c r="F20" s="60" t="s">
        <v>54</v>
      </c>
      <c r="G20" s="46"/>
      <c r="H20" s="46">
        <v>780280.38</v>
      </c>
      <c r="I20" s="46">
        <v>780280.38</v>
      </c>
      <c r="J20" s="46"/>
      <c r="K20" s="61">
        <v>1971</v>
      </c>
      <c r="L20" s="46"/>
      <c r="M20" s="189" t="s">
        <v>51</v>
      </c>
      <c r="N20" s="139"/>
      <c r="O20" s="50"/>
    </row>
    <row r="21" spans="1:15" ht="12.75">
      <c r="A21" s="21"/>
      <c r="B21" s="163" t="s">
        <v>60</v>
      </c>
      <c r="C21" s="163"/>
      <c r="D21" s="158"/>
      <c r="E21" s="158"/>
      <c r="F21" s="21"/>
      <c r="G21" s="21"/>
      <c r="H21" s="22">
        <f>H20</f>
        <v>780280.38</v>
      </c>
      <c r="I21" s="22">
        <f>I20</f>
        <v>780280.38</v>
      </c>
      <c r="J21" s="40">
        <f>J20</f>
        <v>0</v>
      </c>
      <c r="K21" s="21"/>
      <c r="L21" s="21"/>
      <c r="M21" s="152"/>
      <c r="N21" s="153"/>
      <c r="O21" s="21"/>
    </row>
    <row r="22" spans="1:15" ht="12.75">
      <c r="A22" s="160" t="s">
        <v>61</v>
      </c>
      <c r="B22" s="161"/>
      <c r="C22" s="162"/>
      <c r="D22" s="143"/>
      <c r="E22" s="143"/>
      <c r="F22" s="6"/>
      <c r="G22" s="6"/>
      <c r="H22" s="6"/>
      <c r="I22" s="6"/>
      <c r="J22" s="6"/>
      <c r="K22" s="6"/>
      <c r="L22" s="6"/>
      <c r="M22" s="120"/>
      <c r="N22" s="121"/>
      <c r="O22" s="6"/>
    </row>
    <row r="23" spans="1:15" s="53" customFormat="1" ht="59.25" customHeight="1">
      <c r="A23" s="46">
        <v>1</v>
      </c>
      <c r="B23" s="132" t="s">
        <v>325</v>
      </c>
      <c r="C23" s="133"/>
      <c r="D23" s="132" t="s">
        <v>353</v>
      </c>
      <c r="E23" s="133"/>
      <c r="F23" s="47" t="s">
        <v>354</v>
      </c>
      <c r="G23" s="47" t="s">
        <v>316</v>
      </c>
      <c r="H23" s="44">
        <v>637600</v>
      </c>
      <c r="I23" s="44">
        <v>637600</v>
      </c>
      <c r="J23" s="46">
        <v>507361.6</v>
      </c>
      <c r="K23" s="61">
        <v>1968</v>
      </c>
      <c r="L23" s="47" t="s">
        <v>309</v>
      </c>
      <c r="M23" s="132" t="s">
        <v>25</v>
      </c>
      <c r="N23" s="133"/>
      <c r="O23" s="50"/>
    </row>
    <row r="24" spans="1:15" s="53" customFormat="1" ht="67.5" customHeight="1">
      <c r="A24" s="46">
        <v>2</v>
      </c>
      <c r="B24" s="132" t="s">
        <v>370</v>
      </c>
      <c r="C24" s="133"/>
      <c r="D24" s="132" t="s">
        <v>63</v>
      </c>
      <c r="E24" s="133"/>
      <c r="F24" s="47" t="s">
        <v>369</v>
      </c>
      <c r="G24" s="87" t="s">
        <v>247</v>
      </c>
      <c r="H24" s="81" t="s">
        <v>247</v>
      </c>
      <c r="I24" s="81" t="s">
        <v>247</v>
      </c>
      <c r="J24" s="61" t="s">
        <v>247</v>
      </c>
      <c r="K24" s="61">
        <v>1968</v>
      </c>
      <c r="L24" s="47" t="s">
        <v>373</v>
      </c>
      <c r="M24" s="132" t="s">
        <v>25</v>
      </c>
      <c r="N24" s="133"/>
      <c r="O24" s="50"/>
    </row>
    <row r="25" spans="1:15" s="53" customFormat="1" ht="69" customHeight="1">
      <c r="A25" s="46">
        <v>3</v>
      </c>
      <c r="B25" s="132" t="s">
        <v>374</v>
      </c>
      <c r="C25" s="133"/>
      <c r="D25" s="132" t="s">
        <v>375</v>
      </c>
      <c r="E25" s="133"/>
      <c r="F25" s="47" t="s">
        <v>380</v>
      </c>
      <c r="G25" s="87" t="s">
        <v>367</v>
      </c>
      <c r="H25" s="81">
        <v>32000</v>
      </c>
      <c r="I25" s="81">
        <v>32000</v>
      </c>
      <c r="J25" s="61" t="s">
        <v>247</v>
      </c>
      <c r="K25" s="61">
        <v>1968</v>
      </c>
      <c r="L25" s="47" t="s">
        <v>381</v>
      </c>
      <c r="M25" s="132" t="s">
        <v>25</v>
      </c>
      <c r="N25" s="133"/>
      <c r="O25" s="50"/>
    </row>
    <row r="26" spans="1:15" s="53" customFormat="1" ht="31.5" customHeight="1">
      <c r="A26" s="46">
        <v>4</v>
      </c>
      <c r="B26" s="132" t="s">
        <v>372</v>
      </c>
      <c r="C26" s="133"/>
      <c r="D26" s="190" t="s">
        <v>241</v>
      </c>
      <c r="E26" s="191"/>
      <c r="F26" s="47" t="s">
        <v>368</v>
      </c>
      <c r="G26" s="61" t="s">
        <v>247</v>
      </c>
      <c r="H26" s="81">
        <v>16200</v>
      </c>
      <c r="I26" s="81">
        <v>16200</v>
      </c>
      <c r="J26" s="61" t="s">
        <v>247</v>
      </c>
      <c r="K26" s="61">
        <v>1966</v>
      </c>
      <c r="L26" s="47" t="s">
        <v>371</v>
      </c>
      <c r="M26" s="132" t="s">
        <v>25</v>
      </c>
      <c r="N26" s="133"/>
      <c r="O26" s="50"/>
    </row>
    <row r="27" spans="1:15" s="53" customFormat="1" ht="30" customHeight="1">
      <c r="A27" s="46">
        <v>5</v>
      </c>
      <c r="B27" s="132" t="s">
        <v>235</v>
      </c>
      <c r="C27" s="133"/>
      <c r="D27" s="132" t="s">
        <v>236</v>
      </c>
      <c r="E27" s="133"/>
      <c r="F27" s="47" t="s">
        <v>237</v>
      </c>
      <c r="G27" s="46" t="s">
        <v>326</v>
      </c>
      <c r="H27" s="44" t="s">
        <v>111</v>
      </c>
      <c r="I27" s="44" t="s">
        <v>111</v>
      </c>
      <c r="J27" s="46">
        <v>125456.24</v>
      </c>
      <c r="K27" s="61"/>
      <c r="L27" s="47" t="s">
        <v>345</v>
      </c>
      <c r="M27" s="132" t="s">
        <v>25</v>
      </c>
      <c r="N27" s="133"/>
      <c r="O27" s="50"/>
    </row>
    <row r="28" spans="1:18" s="53" customFormat="1" ht="39" customHeight="1">
      <c r="A28" s="46">
        <v>6</v>
      </c>
      <c r="B28" s="132" t="s">
        <v>230</v>
      </c>
      <c r="C28" s="133"/>
      <c r="D28" s="132" t="s">
        <v>231</v>
      </c>
      <c r="E28" s="133"/>
      <c r="F28" s="47" t="s">
        <v>232</v>
      </c>
      <c r="G28" s="46" t="s">
        <v>234</v>
      </c>
      <c r="H28" s="44" t="s">
        <v>111</v>
      </c>
      <c r="I28" s="44" t="s">
        <v>111</v>
      </c>
      <c r="J28" s="46">
        <v>206181.44</v>
      </c>
      <c r="K28" s="61"/>
      <c r="L28" s="47" t="s">
        <v>233</v>
      </c>
      <c r="M28" s="132" t="s">
        <v>25</v>
      </c>
      <c r="N28" s="133"/>
      <c r="O28" s="50"/>
      <c r="R28" s="53" t="s">
        <v>31</v>
      </c>
    </row>
    <row r="29" spans="1:15" s="53" customFormat="1" ht="58.5">
      <c r="A29" s="46">
        <v>7</v>
      </c>
      <c r="B29" s="132" t="s">
        <v>348</v>
      </c>
      <c r="C29" s="133"/>
      <c r="D29" s="132" t="s">
        <v>347</v>
      </c>
      <c r="E29" s="133"/>
      <c r="F29" s="47" t="s">
        <v>67</v>
      </c>
      <c r="G29" s="84" t="s">
        <v>346</v>
      </c>
      <c r="H29" s="44">
        <v>100330</v>
      </c>
      <c r="I29" s="44">
        <v>100330</v>
      </c>
      <c r="J29" s="61" t="s">
        <v>247</v>
      </c>
      <c r="K29" s="61">
        <v>1966</v>
      </c>
      <c r="L29" s="47" t="s">
        <v>69</v>
      </c>
      <c r="M29" s="132" t="s">
        <v>25</v>
      </c>
      <c r="N29" s="133"/>
      <c r="O29" s="50"/>
    </row>
    <row r="30" spans="1:15" s="53" customFormat="1" ht="52.5" customHeight="1">
      <c r="A30" s="46">
        <v>8</v>
      </c>
      <c r="B30" s="172" t="s">
        <v>355</v>
      </c>
      <c r="C30" s="172"/>
      <c r="D30" s="132" t="s">
        <v>648</v>
      </c>
      <c r="E30" s="133"/>
      <c r="F30" s="47" t="s">
        <v>224</v>
      </c>
      <c r="G30" s="46"/>
      <c r="H30" s="63" t="s">
        <v>247</v>
      </c>
      <c r="I30" s="63" t="s">
        <v>247</v>
      </c>
      <c r="J30" s="46"/>
      <c r="K30" s="61" t="s">
        <v>58</v>
      </c>
      <c r="L30" s="47" t="s">
        <v>225</v>
      </c>
      <c r="M30" s="132" t="s">
        <v>25</v>
      </c>
      <c r="N30" s="133"/>
      <c r="O30" s="50"/>
    </row>
    <row r="31" spans="1:15" s="53" customFormat="1" ht="60.75" customHeight="1">
      <c r="A31" s="46">
        <v>9</v>
      </c>
      <c r="B31" s="132" t="s">
        <v>356</v>
      </c>
      <c r="C31" s="133"/>
      <c r="D31" s="132" t="s">
        <v>349</v>
      </c>
      <c r="E31" s="133"/>
      <c r="F31" s="47" t="s">
        <v>357</v>
      </c>
      <c r="G31" s="47" t="s">
        <v>321</v>
      </c>
      <c r="H31" s="63" t="s">
        <v>111</v>
      </c>
      <c r="I31" s="63" t="s">
        <v>111</v>
      </c>
      <c r="J31" s="46" t="s">
        <v>228</v>
      </c>
      <c r="K31" s="61">
        <v>1950</v>
      </c>
      <c r="L31" s="47" t="s">
        <v>229</v>
      </c>
      <c r="M31" s="132" t="s">
        <v>25</v>
      </c>
      <c r="N31" s="133"/>
      <c r="O31" s="50"/>
    </row>
    <row r="32" spans="1:15" s="53" customFormat="1" ht="72" customHeight="1">
      <c r="A32" s="46">
        <v>10</v>
      </c>
      <c r="B32" s="132" t="s">
        <v>392</v>
      </c>
      <c r="C32" s="133"/>
      <c r="D32" s="132" t="s">
        <v>393</v>
      </c>
      <c r="E32" s="133"/>
      <c r="F32" s="47" t="s">
        <v>396</v>
      </c>
      <c r="G32" s="47" t="s">
        <v>394</v>
      </c>
      <c r="H32" s="63" t="s">
        <v>228</v>
      </c>
      <c r="I32" s="63" t="s">
        <v>228</v>
      </c>
      <c r="J32" s="47" t="s">
        <v>395</v>
      </c>
      <c r="K32" s="84" t="s">
        <v>399</v>
      </c>
      <c r="L32" s="47" t="s">
        <v>407</v>
      </c>
      <c r="M32" s="132" t="s">
        <v>25</v>
      </c>
      <c r="N32" s="133"/>
      <c r="O32" s="50"/>
    </row>
    <row r="33" spans="1:15" s="53" customFormat="1" ht="69" customHeight="1">
      <c r="A33" s="46">
        <v>11</v>
      </c>
      <c r="B33" s="132" t="s">
        <v>397</v>
      </c>
      <c r="C33" s="133"/>
      <c r="D33" s="132" t="s">
        <v>398</v>
      </c>
      <c r="E33" s="133"/>
      <c r="F33" s="47" t="s">
        <v>401</v>
      </c>
      <c r="G33" s="47" t="s">
        <v>402</v>
      </c>
      <c r="H33" s="63" t="s">
        <v>228</v>
      </c>
      <c r="I33" s="63" t="s">
        <v>228</v>
      </c>
      <c r="J33" s="47" t="s">
        <v>395</v>
      </c>
      <c r="K33" s="84" t="s">
        <v>400</v>
      </c>
      <c r="L33" s="47" t="s">
        <v>407</v>
      </c>
      <c r="M33" s="132" t="s">
        <v>25</v>
      </c>
      <c r="N33" s="133"/>
      <c r="O33" s="50"/>
    </row>
    <row r="34" spans="1:15" s="53" customFormat="1" ht="91.5" customHeight="1">
      <c r="A34" s="46">
        <v>12</v>
      </c>
      <c r="B34" s="132" t="s">
        <v>416</v>
      </c>
      <c r="C34" s="133"/>
      <c r="D34" s="132" t="s">
        <v>403</v>
      </c>
      <c r="E34" s="133"/>
      <c r="F34" s="47" t="s">
        <v>406</v>
      </c>
      <c r="G34" s="47" t="s">
        <v>405</v>
      </c>
      <c r="H34" s="63" t="s">
        <v>228</v>
      </c>
      <c r="I34" s="63" t="s">
        <v>228</v>
      </c>
      <c r="J34" s="47" t="s">
        <v>395</v>
      </c>
      <c r="K34" s="84" t="s">
        <v>404</v>
      </c>
      <c r="L34" s="47" t="s">
        <v>407</v>
      </c>
      <c r="M34" s="132" t="s">
        <v>25</v>
      </c>
      <c r="N34" s="133"/>
      <c r="O34" s="50"/>
    </row>
    <row r="35" spans="1:15" s="53" customFormat="1" ht="91.5" customHeight="1">
      <c r="A35" s="46">
        <v>13</v>
      </c>
      <c r="B35" s="132" t="s">
        <v>561</v>
      </c>
      <c r="C35" s="133"/>
      <c r="D35" s="132" t="s">
        <v>560</v>
      </c>
      <c r="E35" s="133"/>
      <c r="F35" s="47" t="s">
        <v>558</v>
      </c>
      <c r="G35" s="47" t="s">
        <v>559</v>
      </c>
      <c r="H35" s="63" t="s">
        <v>228</v>
      </c>
      <c r="I35" s="63" t="s">
        <v>228</v>
      </c>
      <c r="J35" s="87">
        <v>47766.12</v>
      </c>
      <c r="K35" s="84" t="s">
        <v>557</v>
      </c>
      <c r="L35" s="47" t="s">
        <v>564</v>
      </c>
      <c r="M35" s="132" t="s">
        <v>25</v>
      </c>
      <c r="N35" s="133"/>
      <c r="O35" s="50"/>
    </row>
    <row r="36" spans="1:15" s="53" customFormat="1" ht="109.5" customHeight="1">
      <c r="A36" s="46">
        <v>14</v>
      </c>
      <c r="B36" s="132" t="s">
        <v>570</v>
      </c>
      <c r="C36" s="133"/>
      <c r="D36" s="132" t="s">
        <v>571</v>
      </c>
      <c r="E36" s="133"/>
      <c r="F36" s="47" t="s">
        <v>574</v>
      </c>
      <c r="G36" s="47" t="s">
        <v>572</v>
      </c>
      <c r="H36" s="63" t="s">
        <v>228</v>
      </c>
      <c r="I36" s="63" t="s">
        <v>228</v>
      </c>
      <c r="J36" s="87">
        <v>56965.25</v>
      </c>
      <c r="K36" s="84" t="s">
        <v>573</v>
      </c>
      <c r="L36" s="47" t="s">
        <v>575</v>
      </c>
      <c r="M36" s="132" t="s">
        <v>25</v>
      </c>
      <c r="N36" s="133"/>
      <c r="O36" s="50"/>
    </row>
    <row r="37" spans="1:15" s="53" customFormat="1" ht="72.75" customHeight="1">
      <c r="A37" s="46">
        <v>15</v>
      </c>
      <c r="B37" s="132" t="s">
        <v>411</v>
      </c>
      <c r="C37" s="133"/>
      <c r="D37" s="132" t="s">
        <v>412</v>
      </c>
      <c r="E37" s="133"/>
      <c r="F37" s="47" t="s">
        <v>415</v>
      </c>
      <c r="G37" s="47" t="s">
        <v>413</v>
      </c>
      <c r="H37" s="63" t="s">
        <v>228</v>
      </c>
      <c r="I37" s="63" t="s">
        <v>228</v>
      </c>
      <c r="J37" s="87">
        <v>662005.6</v>
      </c>
      <c r="K37" s="84" t="s">
        <v>414</v>
      </c>
      <c r="L37" s="47" t="s">
        <v>410</v>
      </c>
      <c r="M37" s="132" t="s">
        <v>25</v>
      </c>
      <c r="N37" s="133"/>
      <c r="O37" s="50"/>
    </row>
    <row r="38" spans="1:15" s="53" customFormat="1" ht="108.75" customHeight="1">
      <c r="A38" s="46">
        <v>16</v>
      </c>
      <c r="B38" s="132" t="s">
        <v>417</v>
      </c>
      <c r="C38" s="133"/>
      <c r="D38" s="132" t="s">
        <v>418</v>
      </c>
      <c r="E38" s="133"/>
      <c r="F38" s="47" t="s">
        <v>421</v>
      </c>
      <c r="G38" s="47" t="s">
        <v>422</v>
      </c>
      <c r="H38" s="63" t="s">
        <v>228</v>
      </c>
      <c r="I38" s="63" t="s">
        <v>228</v>
      </c>
      <c r="J38" s="87" t="s">
        <v>395</v>
      </c>
      <c r="K38" s="84" t="s">
        <v>420</v>
      </c>
      <c r="L38" s="47" t="s">
        <v>419</v>
      </c>
      <c r="M38" s="132" t="s">
        <v>25</v>
      </c>
      <c r="N38" s="133"/>
      <c r="O38" s="50"/>
    </row>
    <row r="39" spans="1:15" s="53" customFormat="1" ht="108" customHeight="1">
      <c r="A39" s="46">
        <v>17</v>
      </c>
      <c r="B39" s="132" t="s">
        <v>423</v>
      </c>
      <c r="C39" s="133"/>
      <c r="D39" s="132" t="s">
        <v>424</v>
      </c>
      <c r="E39" s="133"/>
      <c r="F39" s="47" t="s">
        <v>426</v>
      </c>
      <c r="G39" s="47" t="s">
        <v>425</v>
      </c>
      <c r="H39" s="63" t="s">
        <v>228</v>
      </c>
      <c r="I39" s="63" t="s">
        <v>228</v>
      </c>
      <c r="J39" s="87" t="s">
        <v>395</v>
      </c>
      <c r="K39" s="84" t="s">
        <v>420</v>
      </c>
      <c r="L39" s="47" t="s">
        <v>576</v>
      </c>
      <c r="M39" s="132" t="s">
        <v>25</v>
      </c>
      <c r="N39" s="133"/>
      <c r="O39" s="50"/>
    </row>
    <row r="40" spans="1:15" s="53" customFormat="1" ht="108.75" customHeight="1">
      <c r="A40" s="46">
        <v>18</v>
      </c>
      <c r="B40" s="132" t="s">
        <v>427</v>
      </c>
      <c r="C40" s="133"/>
      <c r="D40" s="132" t="s">
        <v>429</v>
      </c>
      <c r="E40" s="133"/>
      <c r="F40" s="47" t="s">
        <v>430</v>
      </c>
      <c r="G40" s="47" t="s">
        <v>428</v>
      </c>
      <c r="H40" s="63" t="s">
        <v>228</v>
      </c>
      <c r="I40" s="63" t="s">
        <v>228</v>
      </c>
      <c r="J40" s="87" t="s">
        <v>395</v>
      </c>
      <c r="K40" s="84" t="s">
        <v>420</v>
      </c>
      <c r="L40" s="47" t="s">
        <v>419</v>
      </c>
      <c r="M40" s="132" t="s">
        <v>25</v>
      </c>
      <c r="N40" s="133"/>
      <c r="O40" s="50"/>
    </row>
    <row r="41" spans="1:15" s="53" customFormat="1" ht="110.25" customHeight="1">
      <c r="A41" s="46">
        <v>19</v>
      </c>
      <c r="B41" s="132" t="s">
        <v>431</v>
      </c>
      <c r="C41" s="133"/>
      <c r="D41" s="132" t="s">
        <v>432</v>
      </c>
      <c r="E41" s="133"/>
      <c r="F41" s="47" t="s">
        <v>434</v>
      </c>
      <c r="G41" s="47" t="s">
        <v>433</v>
      </c>
      <c r="H41" s="63" t="s">
        <v>228</v>
      </c>
      <c r="I41" s="63" t="s">
        <v>228</v>
      </c>
      <c r="J41" s="87" t="s">
        <v>395</v>
      </c>
      <c r="K41" s="84" t="s">
        <v>420</v>
      </c>
      <c r="L41" s="47" t="s">
        <v>419</v>
      </c>
      <c r="M41" s="132" t="s">
        <v>25</v>
      </c>
      <c r="N41" s="133"/>
      <c r="O41" s="50"/>
    </row>
    <row r="42" spans="1:15" s="53" customFormat="1" ht="108" customHeight="1">
      <c r="A42" s="46">
        <v>20</v>
      </c>
      <c r="B42" s="132" t="s">
        <v>435</v>
      </c>
      <c r="C42" s="133"/>
      <c r="D42" s="132" t="s">
        <v>437</v>
      </c>
      <c r="E42" s="133"/>
      <c r="F42" s="47" t="s">
        <v>438</v>
      </c>
      <c r="G42" s="47" t="s">
        <v>436</v>
      </c>
      <c r="H42" s="63" t="s">
        <v>228</v>
      </c>
      <c r="I42" s="63" t="s">
        <v>228</v>
      </c>
      <c r="J42" s="87" t="s">
        <v>395</v>
      </c>
      <c r="K42" s="84" t="s">
        <v>420</v>
      </c>
      <c r="L42" s="47" t="s">
        <v>419</v>
      </c>
      <c r="M42" s="132" t="s">
        <v>25</v>
      </c>
      <c r="N42" s="133"/>
      <c r="O42" s="50"/>
    </row>
    <row r="43" spans="1:15" s="53" customFormat="1" ht="111" customHeight="1">
      <c r="A43" s="46">
        <v>21</v>
      </c>
      <c r="B43" s="132" t="s">
        <v>439</v>
      </c>
      <c r="C43" s="133"/>
      <c r="D43" s="132" t="s">
        <v>441</v>
      </c>
      <c r="E43" s="133"/>
      <c r="F43" s="47" t="s">
        <v>442</v>
      </c>
      <c r="G43" s="47" t="s">
        <v>440</v>
      </c>
      <c r="H43" s="63" t="s">
        <v>228</v>
      </c>
      <c r="I43" s="63" t="s">
        <v>228</v>
      </c>
      <c r="J43" s="87" t="s">
        <v>395</v>
      </c>
      <c r="K43" s="84" t="s">
        <v>420</v>
      </c>
      <c r="L43" s="47" t="s">
        <v>419</v>
      </c>
      <c r="M43" s="132" t="s">
        <v>25</v>
      </c>
      <c r="N43" s="133"/>
      <c r="O43" s="50"/>
    </row>
    <row r="44" spans="1:15" s="53" customFormat="1" ht="108" customHeight="1">
      <c r="A44" s="46">
        <v>22</v>
      </c>
      <c r="B44" s="132" t="s">
        <v>443</v>
      </c>
      <c r="C44" s="133"/>
      <c r="D44" s="132" t="s">
        <v>445</v>
      </c>
      <c r="E44" s="133"/>
      <c r="F44" s="47" t="s">
        <v>446</v>
      </c>
      <c r="G44" s="47" t="s">
        <v>444</v>
      </c>
      <c r="H44" s="63" t="s">
        <v>228</v>
      </c>
      <c r="I44" s="63" t="s">
        <v>228</v>
      </c>
      <c r="J44" s="87" t="s">
        <v>395</v>
      </c>
      <c r="K44" s="84" t="s">
        <v>420</v>
      </c>
      <c r="L44" s="47" t="s">
        <v>419</v>
      </c>
      <c r="M44" s="132" t="s">
        <v>25</v>
      </c>
      <c r="N44" s="133"/>
      <c r="O44" s="50"/>
    </row>
    <row r="45" spans="1:15" s="53" customFormat="1" ht="106.5" customHeight="1">
      <c r="A45" s="46">
        <v>23</v>
      </c>
      <c r="B45" s="132" t="s">
        <v>447</v>
      </c>
      <c r="C45" s="133"/>
      <c r="D45" s="132" t="s">
        <v>449</v>
      </c>
      <c r="E45" s="133"/>
      <c r="F45" s="47" t="s">
        <v>450</v>
      </c>
      <c r="G45" s="47" t="s">
        <v>448</v>
      </c>
      <c r="H45" s="63" t="s">
        <v>228</v>
      </c>
      <c r="I45" s="63" t="s">
        <v>228</v>
      </c>
      <c r="J45" s="87" t="s">
        <v>395</v>
      </c>
      <c r="K45" s="84" t="s">
        <v>420</v>
      </c>
      <c r="L45" s="47" t="s">
        <v>419</v>
      </c>
      <c r="M45" s="132" t="s">
        <v>25</v>
      </c>
      <c r="N45" s="133"/>
      <c r="O45" s="50"/>
    </row>
    <row r="46" spans="1:15" s="53" customFormat="1" ht="109.5" customHeight="1">
      <c r="A46" s="46">
        <v>24</v>
      </c>
      <c r="B46" s="132" t="s">
        <v>451</v>
      </c>
      <c r="C46" s="133"/>
      <c r="D46" s="132" t="s">
        <v>453</v>
      </c>
      <c r="E46" s="133"/>
      <c r="F46" s="47" t="s">
        <v>454</v>
      </c>
      <c r="G46" s="47" t="s">
        <v>452</v>
      </c>
      <c r="H46" s="63" t="s">
        <v>228</v>
      </c>
      <c r="I46" s="63" t="s">
        <v>228</v>
      </c>
      <c r="J46" s="87" t="s">
        <v>395</v>
      </c>
      <c r="K46" s="84" t="s">
        <v>420</v>
      </c>
      <c r="L46" s="47" t="s">
        <v>419</v>
      </c>
      <c r="M46" s="132" t="s">
        <v>25</v>
      </c>
      <c r="N46" s="133"/>
      <c r="O46" s="50"/>
    </row>
    <row r="47" spans="1:15" s="53" customFormat="1" ht="113.25" customHeight="1">
      <c r="A47" s="46">
        <v>25</v>
      </c>
      <c r="B47" s="132" t="s">
        <v>455</v>
      </c>
      <c r="C47" s="133"/>
      <c r="D47" s="132" t="s">
        <v>457</v>
      </c>
      <c r="E47" s="133"/>
      <c r="F47" s="47" t="s">
        <v>458</v>
      </c>
      <c r="G47" s="47" t="s">
        <v>456</v>
      </c>
      <c r="H47" s="63" t="s">
        <v>228</v>
      </c>
      <c r="I47" s="63" t="s">
        <v>228</v>
      </c>
      <c r="J47" s="87" t="s">
        <v>395</v>
      </c>
      <c r="K47" s="84" t="s">
        <v>420</v>
      </c>
      <c r="L47" s="47" t="s">
        <v>419</v>
      </c>
      <c r="M47" s="132" t="s">
        <v>25</v>
      </c>
      <c r="N47" s="133"/>
      <c r="O47" s="50"/>
    </row>
    <row r="48" spans="1:15" s="53" customFormat="1" ht="113.25" customHeight="1">
      <c r="A48" s="46">
        <v>26</v>
      </c>
      <c r="B48" s="132" t="s">
        <v>459</v>
      </c>
      <c r="C48" s="133"/>
      <c r="D48" s="132" t="s">
        <v>461</v>
      </c>
      <c r="E48" s="133"/>
      <c r="F48" s="47" t="s">
        <v>462</v>
      </c>
      <c r="G48" s="47" t="s">
        <v>460</v>
      </c>
      <c r="H48" s="63" t="s">
        <v>228</v>
      </c>
      <c r="I48" s="63" t="s">
        <v>228</v>
      </c>
      <c r="J48" s="87" t="s">
        <v>395</v>
      </c>
      <c r="K48" s="84" t="s">
        <v>420</v>
      </c>
      <c r="L48" s="47" t="s">
        <v>419</v>
      </c>
      <c r="M48" s="132" t="s">
        <v>25</v>
      </c>
      <c r="N48" s="133"/>
      <c r="O48" s="50"/>
    </row>
    <row r="49" spans="1:15" s="53" customFormat="1" ht="113.25" customHeight="1">
      <c r="A49" s="46">
        <v>27</v>
      </c>
      <c r="B49" s="132" t="s">
        <v>463</v>
      </c>
      <c r="C49" s="133"/>
      <c r="D49" s="132" t="s">
        <v>464</v>
      </c>
      <c r="E49" s="133"/>
      <c r="F49" s="47" t="s">
        <v>466</v>
      </c>
      <c r="G49" s="47" t="s">
        <v>465</v>
      </c>
      <c r="H49" s="63" t="s">
        <v>228</v>
      </c>
      <c r="I49" s="63" t="s">
        <v>228</v>
      </c>
      <c r="J49" s="87" t="s">
        <v>395</v>
      </c>
      <c r="K49" s="84" t="s">
        <v>420</v>
      </c>
      <c r="L49" s="47" t="s">
        <v>419</v>
      </c>
      <c r="M49" s="132" t="s">
        <v>25</v>
      </c>
      <c r="N49" s="133"/>
      <c r="O49" s="50"/>
    </row>
    <row r="50" spans="1:15" s="53" customFormat="1" ht="113.25" customHeight="1">
      <c r="A50" s="46">
        <v>28</v>
      </c>
      <c r="B50" s="132" t="s">
        <v>467</v>
      </c>
      <c r="C50" s="133"/>
      <c r="D50" s="132" t="s">
        <v>469</v>
      </c>
      <c r="E50" s="133"/>
      <c r="F50" s="47" t="s">
        <v>470</v>
      </c>
      <c r="G50" s="47" t="s">
        <v>468</v>
      </c>
      <c r="H50" s="63" t="s">
        <v>228</v>
      </c>
      <c r="I50" s="63" t="s">
        <v>228</v>
      </c>
      <c r="J50" s="87" t="s">
        <v>395</v>
      </c>
      <c r="K50" s="84" t="s">
        <v>420</v>
      </c>
      <c r="L50" s="47" t="s">
        <v>419</v>
      </c>
      <c r="M50" s="132" t="s">
        <v>25</v>
      </c>
      <c r="N50" s="133"/>
      <c r="O50" s="50"/>
    </row>
    <row r="51" spans="1:15" s="53" customFormat="1" ht="113.25" customHeight="1">
      <c r="A51" s="46">
        <v>29</v>
      </c>
      <c r="B51" s="132" t="s">
        <v>471</v>
      </c>
      <c r="C51" s="133"/>
      <c r="D51" s="132" t="s">
        <v>473</v>
      </c>
      <c r="E51" s="133"/>
      <c r="F51" s="47" t="s">
        <v>474</v>
      </c>
      <c r="G51" s="47" t="s">
        <v>472</v>
      </c>
      <c r="H51" s="63" t="s">
        <v>228</v>
      </c>
      <c r="I51" s="63" t="s">
        <v>228</v>
      </c>
      <c r="J51" s="87" t="s">
        <v>395</v>
      </c>
      <c r="K51" s="84" t="s">
        <v>420</v>
      </c>
      <c r="L51" s="47" t="s">
        <v>419</v>
      </c>
      <c r="M51" s="132" t="s">
        <v>25</v>
      </c>
      <c r="N51" s="133"/>
      <c r="O51" s="50"/>
    </row>
    <row r="52" spans="1:15" s="53" customFormat="1" ht="113.25" customHeight="1">
      <c r="A52" s="46">
        <v>30</v>
      </c>
      <c r="B52" s="132" t="s">
        <v>475</v>
      </c>
      <c r="C52" s="133"/>
      <c r="D52" s="132" t="s">
        <v>477</v>
      </c>
      <c r="E52" s="133"/>
      <c r="F52" s="47" t="s">
        <v>478</v>
      </c>
      <c r="G52" s="47" t="s">
        <v>476</v>
      </c>
      <c r="H52" s="63" t="s">
        <v>228</v>
      </c>
      <c r="I52" s="63" t="s">
        <v>228</v>
      </c>
      <c r="J52" s="87" t="s">
        <v>395</v>
      </c>
      <c r="K52" s="84" t="s">
        <v>420</v>
      </c>
      <c r="L52" s="47" t="s">
        <v>419</v>
      </c>
      <c r="M52" s="132" t="s">
        <v>25</v>
      </c>
      <c r="N52" s="133"/>
      <c r="O52" s="50"/>
    </row>
    <row r="53" spans="1:15" s="53" customFormat="1" ht="113.25" customHeight="1">
      <c r="A53" s="46">
        <v>31</v>
      </c>
      <c r="B53" s="132" t="s">
        <v>479</v>
      </c>
      <c r="C53" s="133"/>
      <c r="D53" s="132" t="s">
        <v>481</v>
      </c>
      <c r="E53" s="133"/>
      <c r="F53" s="47" t="s">
        <v>482</v>
      </c>
      <c r="G53" s="47" t="s">
        <v>480</v>
      </c>
      <c r="H53" s="63" t="s">
        <v>228</v>
      </c>
      <c r="I53" s="63" t="s">
        <v>228</v>
      </c>
      <c r="J53" s="87" t="s">
        <v>395</v>
      </c>
      <c r="K53" s="84" t="s">
        <v>420</v>
      </c>
      <c r="L53" s="47" t="s">
        <v>419</v>
      </c>
      <c r="M53" s="132" t="s">
        <v>25</v>
      </c>
      <c r="N53" s="133"/>
      <c r="O53" s="50"/>
    </row>
    <row r="54" spans="1:15" s="53" customFormat="1" ht="108.75" customHeight="1">
      <c r="A54" s="46">
        <v>32</v>
      </c>
      <c r="B54" s="132" t="s">
        <v>483</v>
      </c>
      <c r="C54" s="133"/>
      <c r="D54" s="132" t="s">
        <v>485</v>
      </c>
      <c r="E54" s="133"/>
      <c r="F54" s="47" t="s">
        <v>486</v>
      </c>
      <c r="G54" s="47" t="s">
        <v>484</v>
      </c>
      <c r="H54" s="63" t="s">
        <v>228</v>
      </c>
      <c r="I54" s="63" t="s">
        <v>228</v>
      </c>
      <c r="J54" s="87" t="s">
        <v>395</v>
      </c>
      <c r="K54" s="84" t="s">
        <v>420</v>
      </c>
      <c r="L54" s="47" t="s">
        <v>419</v>
      </c>
      <c r="M54" s="132" t="s">
        <v>25</v>
      </c>
      <c r="N54" s="133"/>
      <c r="O54" s="50"/>
    </row>
    <row r="55" spans="1:15" s="53" customFormat="1" ht="113.25" customHeight="1">
      <c r="A55" s="46">
        <v>33</v>
      </c>
      <c r="B55" s="132" t="s">
        <v>487</v>
      </c>
      <c r="C55" s="133"/>
      <c r="D55" s="132" t="s">
        <v>489</v>
      </c>
      <c r="E55" s="133"/>
      <c r="F55" s="47" t="s">
        <v>490</v>
      </c>
      <c r="G55" s="47" t="s">
        <v>488</v>
      </c>
      <c r="H55" s="63" t="s">
        <v>228</v>
      </c>
      <c r="I55" s="63" t="s">
        <v>228</v>
      </c>
      <c r="J55" s="87" t="s">
        <v>395</v>
      </c>
      <c r="K55" s="84" t="s">
        <v>420</v>
      </c>
      <c r="L55" s="47" t="s">
        <v>419</v>
      </c>
      <c r="M55" s="132" t="s">
        <v>25</v>
      </c>
      <c r="N55" s="133"/>
      <c r="O55" s="50"/>
    </row>
    <row r="56" spans="1:15" s="53" customFormat="1" ht="113.25" customHeight="1">
      <c r="A56" s="46">
        <v>34</v>
      </c>
      <c r="B56" s="132" t="s">
        <v>491</v>
      </c>
      <c r="C56" s="133"/>
      <c r="D56" s="132" t="s">
        <v>493</v>
      </c>
      <c r="E56" s="133"/>
      <c r="F56" s="47" t="s">
        <v>494</v>
      </c>
      <c r="G56" s="47" t="s">
        <v>492</v>
      </c>
      <c r="H56" s="63" t="s">
        <v>228</v>
      </c>
      <c r="I56" s="63" t="s">
        <v>228</v>
      </c>
      <c r="J56" s="87" t="s">
        <v>395</v>
      </c>
      <c r="K56" s="84" t="s">
        <v>420</v>
      </c>
      <c r="L56" s="47" t="s">
        <v>419</v>
      </c>
      <c r="M56" s="132" t="s">
        <v>25</v>
      </c>
      <c r="N56" s="133"/>
      <c r="O56" s="50"/>
    </row>
    <row r="57" spans="1:15" s="53" customFormat="1" ht="109.5" customHeight="1">
      <c r="A57" s="46">
        <v>35</v>
      </c>
      <c r="B57" s="132" t="s">
        <v>495</v>
      </c>
      <c r="C57" s="133"/>
      <c r="D57" s="132" t="s">
        <v>497</v>
      </c>
      <c r="E57" s="133"/>
      <c r="F57" s="47" t="s">
        <v>498</v>
      </c>
      <c r="G57" s="47" t="s">
        <v>496</v>
      </c>
      <c r="H57" s="63" t="s">
        <v>228</v>
      </c>
      <c r="I57" s="63" t="s">
        <v>228</v>
      </c>
      <c r="J57" s="87" t="s">
        <v>395</v>
      </c>
      <c r="K57" s="84" t="s">
        <v>420</v>
      </c>
      <c r="L57" s="47" t="s">
        <v>419</v>
      </c>
      <c r="M57" s="132" t="s">
        <v>25</v>
      </c>
      <c r="N57" s="133"/>
      <c r="O57" s="50"/>
    </row>
    <row r="58" spans="1:15" s="53" customFormat="1" ht="108.75" customHeight="1">
      <c r="A58" s="46">
        <v>36</v>
      </c>
      <c r="B58" s="132" t="s">
        <v>499</v>
      </c>
      <c r="C58" s="133"/>
      <c r="D58" s="132" t="s">
        <v>501</v>
      </c>
      <c r="E58" s="133"/>
      <c r="F58" s="47" t="s">
        <v>502</v>
      </c>
      <c r="G58" s="47" t="s">
        <v>500</v>
      </c>
      <c r="H58" s="63" t="s">
        <v>228</v>
      </c>
      <c r="I58" s="63" t="s">
        <v>228</v>
      </c>
      <c r="J58" s="87" t="s">
        <v>395</v>
      </c>
      <c r="K58" s="84" t="s">
        <v>420</v>
      </c>
      <c r="L58" s="47" t="s">
        <v>419</v>
      </c>
      <c r="M58" s="132" t="s">
        <v>25</v>
      </c>
      <c r="N58" s="133"/>
      <c r="O58" s="50"/>
    </row>
    <row r="59" spans="1:15" s="53" customFormat="1" ht="109.5" customHeight="1">
      <c r="A59" s="46">
        <v>37</v>
      </c>
      <c r="B59" s="132" t="s">
        <v>503</v>
      </c>
      <c r="C59" s="133"/>
      <c r="D59" s="132" t="s">
        <v>505</v>
      </c>
      <c r="E59" s="133"/>
      <c r="F59" s="47" t="s">
        <v>506</v>
      </c>
      <c r="G59" s="47" t="s">
        <v>504</v>
      </c>
      <c r="H59" s="63" t="s">
        <v>228</v>
      </c>
      <c r="I59" s="63" t="s">
        <v>228</v>
      </c>
      <c r="J59" s="87" t="s">
        <v>395</v>
      </c>
      <c r="K59" s="84" t="s">
        <v>420</v>
      </c>
      <c r="L59" s="47" t="s">
        <v>419</v>
      </c>
      <c r="M59" s="132" t="s">
        <v>25</v>
      </c>
      <c r="N59" s="133"/>
      <c r="O59" s="50"/>
    </row>
    <row r="60" spans="1:15" s="53" customFormat="1" ht="113.25" customHeight="1">
      <c r="A60" s="46">
        <v>38</v>
      </c>
      <c r="B60" s="132" t="s">
        <v>507</v>
      </c>
      <c r="C60" s="133"/>
      <c r="D60" s="132" t="s">
        <v>508</v>
      </c>
      <c r="E60" s="133"/>
      <c r="F60" s="47" t="s">
        <v>510</v>
      </c>
      <c r="G60" s="47" t="s">
        <v>509</v>
      </c>
      <c r="H60" s="63" t="s">
        <v>228</v>
      </c>
      <c r="I60" s="63" t="s">
        <v>228</v>
      </c>
      <c r="J60" s="87" t="s">
        <v>395</v>
      </c>
      <c r="K60" s="84" t="s">
        <v>420</v>
      </c>
      <c r="L60" s="47" t="s">
        <v>419</v>
      </c>
      <c r="M60" s="132" t="s">
        <v>25</v>
      </c>
      <c r="N60" s="133"/>
      <c r="O60" s="50"/>
    </row>
    <row r="61" spans="1:15" s="53" customFormat="1" ht="113.25" customHeight="1">
      <c r="A61" s="46">
        <v>39</v>
      </c>
      <c r="B61" s="132" t="s">
        <v>511</v>
      </c>
      <c r="C61" s="133"/>
      <c r="D61" s="132" t="s">
        <v>513</v>
      </c>
      <c r="E61" s="133"/>
      <c r="F61" s="47" t="s">
        <v>514</v>
      </c>
      <c r="G61" s="47" t="s">
        <v>512</v>
      </c>
      <c r="H61" s="63" t="s">
        <v>228</v>
      </c>
      <c r="I61" s="63" t="s">
        <v>228</v>
      </c>
      <c r="J61" s="87" t="s">
        <v>395</v>
      </c>
      <c r="K61" s="84" t="s">
        <v>420</v>
      </c>
      <c r="L61" s="47" t="s">
        <v>419</v>
      </c>
      <c r="M61" s="132" t="s">
        <v>25</v>
      </c>
      <c r="N61" s="133"/>
      <c r="O61" s="50"/>
    </row>
    <row r="62" spans="1:15" s="53" customFormat="1" ht="113.25" customHeight="1">
      <c r="A62" s="46">
        <v>40</v>
      </c>
      <c r="B62" s="132" t="s">
        <v>516</v>
      </c>
      <c r="C62" s="133"/>
      <c r="D62" s="132" t="s">
        <v>517</v>
      </c>
      <c r="E62" s="133"/>
      <c r="F62" s="47" t="s">
        <v>518</v>
      </c>
      <c r="G62" s="47" t="s">
        <v>515</v>
      </c>
      <c r="H62" s="63" t="s">
        <v>228</v>
      </c>
      <c r="I62" s="63" t="s">
        <v>228</v>
      </c>
      <c r="J62" s="87" t="s">
        <v>395</v>
      </c>
      <c r="K62" s="84" t="s">
        <v>420</v>
      </c>
      <c r="L62" s="47" t="s">
        <v>419</v>
      </c>
      <c r="M62" s="132" t="s">
        <v>25</v>
      </c>
      <c r="N62" s="133"/>
      <c r="O62" s="50"/>
    </row>
    <row r="63" spans="1:15" s="53" customFormat="1" ht="109.5" customHeight="1">
      <c r="A63" s="46">
        <v>41</v>
      </c>
      <c r="B63" s="132" t="s">
        <v>519</v>
      </c>
      <c r="C63" s="133"/>
      <c r="D63" s="132" t="s">
        <v>521</v>
      </c>
      <c r="E63" s="133"/>
      <c r="F63" s="47" t="s">
        <v>522</v>
      </c>
      <c r="G63" s="47" t="s">
        <v>520</v>
      </c>
      <c r="H63" s="63" t="s">
        <v>228</v>
      </c>
      <c r="I63" s="63" t="s">
        <v>228</v>
      </c>
      <c r="J63" s="87" t="s">
        <v>395</v>
      </c>
      <c r="K63" s="84" t="s">
        <v>420</v>
      </c>
      <c r="L63" s="47" t="s">
        <v>419</v>
      </c>
      <c r="M63" s="132" t="s">
        <v>25</v>
      </c>
      <c r="N63" s="133"/>
      <c r="O63" s="50"/>
    </row>
    <row r="64" spans="1:15" s="53" customFormat="1" ht="108" customHeight="1">
      <c r="A64" s="46">
        <v>42</v>
      </c>
      <c r="B64" s="132" t="s">
        <v>523</v>
      </c>
      <c r="C64" s="133"/>
      <c r="D64" s="132" t="s">
        <v>525</v>
      </c>
      <c r="E64" s="133"/>
      <c r="F64" s="47" t="s">
        <v>526</v>
      </c>
      <c r="G64" s="47" t="s">
        <v>524</v>
      </c>
      <c r="H64" s="63" t="s">
        <v>228</v>
      </c>
      <c r="I64" s="63" t="s">
        <v>228</v>
      </c>
      <c r="J64" s="87" t="s">
        <v>395</v>
      </c>
      <c r="K64" s="84" t="s">
        <v>420</v>
      </c>
      <c r="L64" s="47" t="s">
        <v>419</v>
      </c>
      <c r="M64" s="132" t="s">
        <v>25</v>
      </c>
      <c r="N64" s="133"/>
      <c r="O64" s="50"/>
    </row>
    <row r="65" spans="1:15" s="53" customFormat="1" ht="108" customHeight="1">
      <c r="A65" s="46">
        <v>43</v>
      </c>
      <c r="B65" s="132" t="s">
        <v>527</v>
      </c>
      <c r="C65" s="133"/>
      <c r="D65" s="132" t="s">
        <v>529</v>
      </c>
      <c r="E65" s="133"/>
      <c r="F65" s="47" t="s">
        <v>530</v>
      </c>
      <c r="G65" s="47" t="s">
        <v>528</v>
      </c>
      <c r="H65" s="63" t="s">
        <v>228</v>
      </c>
      <c r="I65" s="63" t="s">
        <v>228</v>
      </c>
      <c r="J65" s="87" t="s">
        <v>395</v>
      </c>
      <c r="K65" s="84" t="s">
        <v>420</v>
      </c>
      <c r="L65" s="47" t="s">
        <v>419</v>
      </c>
      <c r="M65" s="132" t="s">
        <v>25</v>
      </c>
      <c r="N65" s="133"/>
      <c r="O65" s="50"/>
    </row>
    <row r="66" spans="1:15" s="53" customFormat="1" ht="109.5" customHeight="1">
      <c r="A66" s="46">
        <v>44</v>
      </c>
      <c r="B66" s="132" t="s">
        <v>531</v>
      </c>
      <c r="C66" s="133"/>
      <c r="D66" s="132" t="s">
        <v>533</v>
      </c>
      <c r="E66" s="133"/>
      <c r="F66" s="47" t="s">
        <v>534</v>
      </c>
      <c r="G66" s="47" t="s">
        <v>532</v>
      </c>
      <c r="H66" s="63" t="s">
        <v>228</v>
      </c>
      <c r="I66" s="63" t="s">
        <v>228</v>
      </c>
      <c r="J66" s="87" t="s">
        <v>395</v>
      </c>
      <c r="K66" s="84" t="s">
        <v>420</v>
      </c>
      <c r="L66" s="47" t="s">
        <v>419</v>
      </c>
      <c r="M66" s="132" t="s">
        <v>25</v>
      </c>
      <c r="N66" s="133"/>
      <c r="O66" s="50"/>
    </row>
    <row r="67" spans="1:15" s="53" customFormat="1" ht="108.75" customHeight="1">
      <c r="A67" s="46">
        <v>45</v>
      </c>
      <c r="B67" s="132" t="s">
        <v>535</v>
      </c>
      <c r="C67" s="133"/>
      <c r="D67" s="132" t="s">
        <v>536</v>
      </c>
      <c r="E67" s="133"/>
      <c r="F67" s="47" t="s">
        <v>538</v>
      </c>
      <c r="G67" s="47" t="s">
        <v>537</v>
      </c>
      <c r="H67" s="63" t="s">
        <v>228</v>
      </c>
      <c r="I67" s="63" t="s">
        <v>228</v>
      </c>
      <c r="J67" s="87" t="s">
        <v>395</v>
      </c>
      <c r="K67" s="84" t="s">
        <v>420</v>
      </c>
      <c r="L67" s="47" t="s">
        <v>419</v>
      </c>
      <c r="M67" s="132" t="s">
        <v>25</v>
      </c>
      <c r="N67" s="133"/>
      <c r="O67" s="50"/>
    </row>
    <row r="68" spans="1:15" s="53" customFormat="1" ht="109.5" customHeight="1">
      <c r="A68" s="46">
        <v>46</v>
      </c>
      <c r="B68" s="132" t="s">
        <v>552</v>
      </c>
      <c r="C68" s="133"/>
      <c r="D68" s="132" t="s">
        <v>553</v>
      </c>
      <c r="E68" s="133"/>
      <c r="F68" s="47" t="s">
        <v>555</v>
      </c>
      <c r="G68" s="47" t="s">
        <v>554</v>
      </c>
      <c r="H68" s="63" t="s">
        <v>228</v>
      </c>
      <c r="I68" s="63" t="s">
        <v>228</v>
      </c>
      <c r="J68" s="87" t="s">
        <v>395</v>
      </c>
      <c r="K68" s="84" t="s">
        <v>420</v>
      </c>
      <c r="L68" s="47" t="s">
        <v>556</v>
      </c>
      <c r="M68" s="132" t="s">
        <v>25</v>
      </c>
      <c r="N68" s="133"/>
      <c r="O68" s="50"/>
    </row>
    <row r="69" spans="1:15" ht="138" customHeight="1">
      <c r="A69" s="46">
        <v>47</v>
      </c>
      <c r="B69" s="189" t="s">
        <v>578</v>
      </c>
      <c r="C69" s="139"/>
      <c r="D69" s="154" t="s">
        <v>579</v>
      </c>
      <c r="E69" s="155"/>
      <c r="F69" s="5" t="s">
        <v>581</v>
      </c>
      <c r="G69" s="5" t="s">
        <v>582</v>
      </c>
      <c r="H69" s="25" t="s">
        <v>228</v>
      </c>
      <c r="I69" s="25" t="s">
        <v>228</v>
      </c>
      <c r="J69" s="4" t="s">
        <v>395</v>
      </c>
      <c r="K69" s="14" t="s">
        <v>580</v>
      </c>
      <c r="L69" s="5" t="s">
        <v>583</v>
      </c>
      <c r="M69" s="111" t="s">
        <v>25</v>
      </c>
      <c r="N69" s="112"/>
      <c r="O69" s="6"/>
    </row>
    <row r="70" spans="1:15" ht="14.25" customHeight="1">
      <c r="A70" s="21"/>
      <c r="B70" s="157" t="s">
        <v>74</v>
      </c>
      <c r="C70" s="157"/>
      <c r="D70" s="158"/>
      <c r="E70" s="158"/>
      <c r="F70" s="21"/>
      <c r="G70" s="21"/>
      <c r="H70" s="22">
        <f>H23+H25+H26+H29</f>
        <v>786130</v>
      </c>
      <c r="I70" s="22">
        <f>I23+I25+I26+I29</f>
        <v>786130</v>
      </c>
      <c r="J70" s="40">
        <f>J23+J27+J28</f>
        <v>838999.28</v>
      </c>
      <c r="K70" s="21"/>
      <c r="L70" s="21"/>
      <c r="M70" s="152"/>
      <c r="N70" s="153"/>
      <c r="O70" s="21"/>
    </row>
    <row r="71" spans="1:15" ht="12.75">
      <c r="A71" s="124" t="s">
        <v>75</v>
      </c>
      <c r="B71" s="125"/>
      <c r="C71" s="126"/>
      <c r="D71" s="120"/>
      <c r="E71" s="121"/>
      <c r="F71" s="6"/>
      <c r="G71" s="6"/>
      <c r="H71" s="26"/>
      <c r="I71" s="6"/>
      <c r="J71" s="6"/>
      <c r="K71" s="6"/>
      <c r="L71" s="6"/>
      <c r="M71" s="120"/>
      <c r="N71" s="121"/>
      <c r="O71" s="6"/>
    </row>
    <row r="72" spans="1:15" s="53" customFormat="1" ht="69.75" customHeight="1">
      <c r="A72" s="46">
        <v>1</v>
      </c>
      <c r="B72" s="132" t="s">
        <v>76</v>
      </c>
      <c r="C72" s="133"/>
      <c r="D72" s="189" t="s">
        <v>77</v>
      </c>
      <c r="E72" s="139"/>
      <c r="F72" s="47"/>
      <c r="G72" s="47" t="s">
        <v>78</v>
      </c>
      <c r="H72" s="81" t="s">
        <v>73</v>
      </c>
      <c r="I72" s="81" t="s">
        <v>73</v>
      </c>
      <c r="J72" s="46">
        <v>214779.84</v>
      </c>
      <c r="K72" s="46" t="s">
        <v>79</v>
      </c>
      <c r="L72" s="47" t="s">
        <v>80</v>
      </c>
      <c r="M72" s="132" t="s">
        <v>25</v>
      </c>
      <c r="N72" s="133"/>
      <c r="O72" s="50"/>
    </row>
    <row r="73" spans="1:15" s="53" customFormat="1" ht="69" customHeight="1">
      <c r="A73" s="46">
        <v>2</v>
      </c>
      <c r="B73" s="132" t="s">
        <v>81</v>
      </c>
      <c r="C73" s="133"/>
      <c r="D73" s="132" t="s">
        <v>82</v>
      </c>
      <c r="E73" s="192"/>
      <c r="F73" s="47"/>
      <c r="G73" s="47" t="s">
        <v>83</v>
      </c>
      <c r="H73" s="81" t="s">
        <v>73</v>
      </c>
      <c r="I73" s="81" t="s">
        <v>73</v>
      </c>
      <c r="J73" s="44">
        <v>463250</v>
      </c>
      <c r="K73" s="46" t="s">
        <v>79</v>
      </c>
      <c r="L73" s="47" t="s">
        <v>80</v>
      </c>
      <c r="M73" s="132" t="s">
        <v>25</v>
      </c>
      <c r="N73" s="133"/>
      <c r="O73" s="50"/>
    </row>
    <row r="74" spans="1:15" s="53" customFormat="1" ht="79.5" customHeight="1">
      <c r="A74" s="46">
        <v>3</v>
      </c>
      <c r="B74" s="132" t="s">
        <v>84</v>
      </c>
      <c r="C74" s="133"/>
      <c r="D74" s="132" t="s">
        <v>327</v>
      </c>
      <c r="E74" s="133"/>
      <c r="F74" s="47" t="s">
        <v>86</v>
      </c>
      <c r="G74" s="47" t="s">
        <v>87</v>
      </c>
      <c r="H74" s="81" t="s">
        <v>73</v>
      </c>
      <c r="I74" s="81" t="s">
        <v>73</v>
      </c>
      <c r="J74" s="44">
        <v>228289.6</v>
      </c>
      <c r="K74" s="46" t="s">
        <v>88</v>
      </c>
      <c r="L74" s="47" t="s">
        <v>261</v>
      </c>
      <c r="M74" s="132" t="s">
        <v>25</v>
      </c>
      <c r="N74" s="133"/>
      <c r="O74" s="50"/>
    </row>
    <row r="75" spans="1:15" s="53" customFormat="1" ht="90.75" customHeight="1">
      <c r="A75" s="51">
        <v>4</v>
      </c>
      <c r="B75" s="132" t="s">
        <v>264</v>
      </c>
      <c r="C75" s="133"/>
      <c r="D75" s="132" t="s">
        <v>262</v>
      </c>
      <c r="E75" s="133"/>
      <c r="F75" s="47" t="s">
        <v>92</v>
      </c>
      <c r="G75" s="47" t="s">
        <v>248</v>
      </c>
      <c r="H75" s="81" t="s">
        <v>94</v>
      </c>
      <c r="I75" s="81" t="s">
        <v>73</v>
      </c>
      <c r="J75" s="44">
        <v>357073.1</v>
      </c>
      <c r="K75" s="46" t="s">
        <v>95</v>
      </c>
      <c r="L75" s="47" t="s">
        <v>263</v>
      </c>
      <c r="M75" s="132" t="s">
        <v>25</v>
      </c>
      <c r="N75" s="133"/>
      <c r="O75" s="50"/>
    </row>
    <row r="76" spans="1:15" s="53" customFormat="1" ht="68.25" customHeight="1">
      <c r="A76" s="46">
        <v>5</v>
      </c>
      <c r="B76" s="132" t="s">
        <v>96</v>
      </c>
      <c r="C76" s="133"/>
      <c r="D76" s="132" t="s">
        <v>97</v>
      </c>
      <c r="E76" s="133"/>
      <c r="F76" s="47" t="s">
        <v>266</v>
      </c>
      <c r="G76" s="47" t="s">
        <v>99</v>
      </c>
      <c r="H76" s="81" t="s">
        <v>73</v>
      </c>
      <c r="I76" s="81" t="s">
        <v>73</v>
      </c>
      <c r="J76" s="44">
        <v>152840.48</v>
      </c>
      <c r="K76" s="46" t="s">
        <v>100</v>
      </c>
      <c r="L76" s="47" t="s">
        <v>265</v>
      </c>
      <c r="M76" s="132" t="s">
        <v>25</v>
      </c>
      <c r="N76" s="133"/>
      <c r="O76" s="50"/>
    </row>
    <row r="77" spans="1:15" s="53" customFormat="1" ht="91.5" customHeight="1">
      <c r="A77" s="51">
        <v>6</v>
      </c>
      <c r="B77" s="132" t="s">
        <v>102</v>
      </c>
      <c r="C77" s="133"/>
      <c r="D77" s="132" t="s">
        <v>103</v>
      </c>
      <c r="E77" s="133"/>
      <c r="F77" s="47" t="s">
        <v>328</v>
      </c>
      <c r="G77" s="47" t="s">
        <v>105</v>
      </c>
      <c r="H77" s="81" t="s">
        <v>111</v>
      </c>
      <c r="I77" s="81" t="s">
        <v>111</v>
      </c>
      <c r="J77" s="44">
        <v>444164.1</v>
      </c>
      <c r="K77" s="52">
        <v>41751</v>
      </c>
      <c r="L77" s="47" t="s">
        <v>352</v>
      </c>
      <c r="M77" s="132" t="s">
        <v>25</v>
      </c>
      <c r="N77" s="133"/>
      <c r="O77" s="50"/>
    </row>
    <row r="78" spans="1:15" s="53" customFormat="1" ht="71.25" customHeight="1">
      <c r="A78" s="51">
        <v>7</v>
      </c>
      <c r="B78" s="132" t="s">
        <v>107</v>
      </c>
      <c r="C78" s="133"/>
      <c r="D78" s="132" t="s">
        <v>108</v>
      </c>
      <c r="E78" s="133"/>
      <c r="F78" s="47" t="s">
        <v>109</v>
      </c>
      <c r="G78" s="47" t="s">
        <v>110</v>
      </c>
      <c r="H78" s="81"/>
      <c r="I78" s="81" t="s">
        <v>31</v>
      </c>
      <c r="J78" s="81" t="s">
        <v>111</v>
      </c>
      <c r="K78" s="52">
        <v>41751</v>
      </c>
      <c r="L78" s="47" t="s">
        <v>106</v>
      </c>
      <c r="M78" s="132" t="s">
        <v>25</v>
      </c>
      <c r="N78" s="133"/>
      <c r="O78" s="50"/>
    </row>
    <row r="79" spans="1:15" s="53" customFormat="1" ht="70.5" customHeight="1">
      <c r="A79" s="51">
        <v>8</v>
      </c>
      <c r="B79" s="132" t="s">
        <v>112</v>
      </c>
      <c r="C79" s="133"/>
      <c r="D79" s="132" t="s">
        <v>108</v>
      </c>
      <c r="E79" s="133"/>
      <c r="F79" s="47" t="s">
        <v>113</v>
      </c>
      <c r="G79" s="47" t="s">
        <v>114</v>
      </c>
      <c r="H79" s="81"/>
      <c r="I79" s="81" t="s">
        <v>31</v>
      </c>
      <c r="J79" s="81" t="s">
        <v>111</v>
      </c>
      <c r="K79" s="52">
        <v>41751</v>
      </c>
      <c r="L79" s="47" t="s">
        <v>106</v>
      </c>
      <c r="M79" s="132" t="s">
        <v>25</v>
      </c>
      <c r="N79" s="133"/>
      <c r="O79" s="50"/>
    </row>
    <row r="80" spans="1:15" s="53" customFormat="1" ht="69" customHeight="1">
      <c r="A80" s="51">
        <v>9</v>
      </c>
      <c r="B80" s="132" t="s">
        <v>115</v>
      </c>
      <c r="C80" s="133"/>
      <c r="D80" s="132" t="s">
        <v>268</v>
      </c>
      <c r="E80" s="133"/>
      <c r="F80" s="47" t="s">
        <v>117</v>
      </c>
      <c r="G80" s="47" t="s">
        <v>118</v>
      </c>
      <c r="H80" s="81"/>
      <c r="I80" s="81"/>
      <c r="J80" s="81">
        <v>35773.04</v>
      </c>
      <c r="K80" s="52">
        <v>41792</v>
      </c>
      <c r="L80" s="47" t="s">
        <v>119</v>
      </c>
      <c r="M80" s="132" t="s">
        <v>25</v>
      </c>
      <c r="N80" s="133"/>
      <c r="O80" s="50"/>
    </row>
    <row r="81" spans="1:15" s="53" customFormat="1" ht="117" customHeight="1">
      <c r="A81" s="51">
        <v>10</v>
      </c>
      <c r="B81" s="132" t="s">
        <v>270</v>
      </c>
      <c r="C81" s="133"/>
      <c r="D81" s="193" t="s">
        <v>271</v>
      </c>
      <c r="E81" s="194"/>
      <c r="F81" s="47" t="s">
        <v>272</v>
      </c>
      <c r="G81" s="47" t="s">
        <v>273</v>
      </c>
      <c r="H81" s="81" t="s">
        <v>111</v>
      </c>
      <c r="I81" s="81" t="s">
        <v>111</v>
      </c>
      <c r="J81" s="81">
        <v>2190760.04</v>
      </c>
      <c r="K81" s="52">
        <v>41977</v>
      </c>
      <c r="L81" s="47" t="s">
        <v>274</v>
      </c>
      <c r="M81" s="132" t="s">
        <v>25</v>
      </c>
      <c r="N81" s="133"/>
      <c r="O81" s="50"/>
    </row>
    <row r="82" spans="1:15" s="53" customFormat="1" ht="78" customHeight="1">
      <c r="A82" s="51">
        <v>11</v>
      </c>
      <c r="B82" s="132" t="s">
        <v>249</v>
      </c>
      <c r="C82" s="133"/>
      <c r="D82" s="132" t="s">
        <v>322</v>
      </c>
      <c r="E82" s="133"/>
      <c r="F82" s="47" t="s">
        <v>250</v>
      </c>
      <c r="G82" s="47" t="s">
        <v>329</v>
      </c>
      <c r="H82" s="81"/>
      <c r="I82" s="81"/>
      <c r="J82" s="81">
        <v>309997.02</v>
      </c>
      <c r="K82" s="52">
        <v>42180</v>
      </c>
      <c r="L82" s="47" t="s">
        <v>269</v>
      </c>
      <c r="M82" s="132" t="s">
        <v>25</v>
      </c>
      <c r="N82" s="133"/>
      <c r="O82" s="50"/>
    </row>
    <row r="83" spans="1:15" s="53" customFormat="1" ht="82.5" customHeight="1">
      <c r="A83" s="51">
        <v>12</v>
      </c>
      <c r="B83" s="132" t="s">
        <v>251</v>
      </c>
      <c r="C83" s="133"/>
      <c r="D83" s="132" t="s">
        <v>323</v>
      </c>
      <c r="E83" s="133"/>
      <c r="F83" s="47" t="s">
        <v>252</v>
      </c>
      <c r="G83" s="47" t="s">
        <v>330</v>
      </c>
      <c r="H83" s="81"/>
      <c r="I83" s="81"/>
      <c r="J83" s="81">
        <v>440234.29</v>
      </c>
      <c r="K83" s="52">
        <v>42180</v>
      </c>
      <c r="L83" s="47" t="s">
        <v>269</v>
      </c>
      <c r="M83" s="132" t="s">
        <v>25</v>
      </c>
      <c r="N83" s="133"/>
      <c r="O83" s="50" t="s">
        <v>31</v>
      </c>
    </row>
    <row r="84" spans="1:15" s="53" customFormat="1" ht="139.5" customHeight="1">
      <c r="A84" s="46">
        <v>13</v>
      </c>
      <c r="B84" s="132" t="s">
        <v>292</v>
      </c>
      <c r="C84" s="133"/>
      <c r="D84" s="132" t="s">
        <v>288</v>
      </c>
      <c r="E84" s="133"/>
      <c r="F84" s="47" t="s">
        <v>289</v>
      </c>
      <c r="G84" s="47" t="s">
        <v>290</v>
      </c>
      <c r="H84" s="81" t="s">
        <v>111</v>
      </c>
      <c r="I84" s="81" t="s">
        <v>111</v>
      </c>
      <c r="J84" s="81">
        <v>8245500</v>
      </c>
      <c r="K84" s="52">
        <v>42381</v>
      </c>
      <c r="L84" s="47" t="s">
        <v>291</v>
      </c>
      <c r="M84" s="132" t="s">
        <v>25</v>
      </c>
      <c r="N84" s="133"/>
      <c r="O84" s="50"/>
    </row>
    <row r="85" spans="1:15" s="53" customFormat="1" ht="141.75" customHeight="1">
      <c r="A85" s="46">
        <v>14</v>
      </c>
      <c r="B85" s="132" t="s">
        <v>297</v>
      </c>
      <c r="C85" s="133"/>
      <c r="D85" s="132" t="s">
        <v>293</v>
      </c>
      <c r="E85" s="133"/>
      <c r="F85" s="47" t="s">
        <v>294</v>
      </c>
      <c r="G85" s="47" t="s">
        <v>295</v>
      </c>
      <c r="H85" s="81" t="s">
        <v>111</v>
      </c>
      <c r="I85" s="81" t="s">
        <v>111</v>
      </c>
      <c r="J85" s="81">
        <v>32320.2</v>
      </c>
      <c r="K85" s="52">
        <v>42381</v>
      </c>
      <c r="L85" s="47" t="s">
        <v>291</v>
      </c>
      <c r="M85" s="132" t="s">
        <v>25</v>
      </c>
      <c r="N85" s="133"/>
      <c r="O85" s="50"/>
    </row>
    <row r="86" spans="1:15" s="53" customFormat="1" ht="139.5" customHeight="1">
      <c r="A86" s="46">
        <v>15</v>
      </c>
      <c r="B86" s="132" t="s">
        <v>296</v>
      </c>
      <c r="C86" s="133"/>
      <c r="D86" s="132" t="s">
        <v>298</v>
      </c>
      <c r="E86" s="133"/>
      <c r="F86" s="47" t="s">
        <v>299</v>
      </c>
      <c r="G86" s="47" t="s">
        <v>300</v>
      </c>
      <c r="H86" s="81" t="s">
        <v>111</v>
      </c>
      <c r="I86" s="81" t="s">
        <v>111</v>
      </c>
      <c r="J86" s="81">
        <v>43061.15</v>
      </c>
      <c r="K86" s="52">
        <v>42381</v>
      </c>
      <c r="L86" s="47" t="s">
        <v>291</v>
      </c>
      <c r="M86" s="132" t="s">
        <v>25</v>
      </c>
      <c r="N86" s="133"/>
      <c r="O86" s="50"/>
    </row>
    <row r="87" spans="1:15" s="53" customFormat="1" ht="147" customHeight="1">
      <c r="A87" s="46">
        <v>16</v>
      </c>
      <c r="B87" s="132" t="s">
        <v>301</v>
      </c>
      <c r="C87" s="133"/>
      <c r="D87" s="132" t="s">
        <v>302</v>
      </c>
      <c r="E87" s="133"/>
      <c r="F87" s="47" t="s">
        <v>303</v>
      </c>
      <c r="G87" s="47" t="s">
        <v>304</v>
      </c>
      <c r="H87" s="81" t="s">
        <v>111</v>
      </c>
      <c r="I87" s="81" t="s">
        <v>111</v>
      </c>
      <c r="J87" s="81">
        <v>20164.43</v>
      </c>
      <c r="K87" s="52">
        <v>42381</v>
      </c>
      <c r="L87" s="47" t="s">
        <v>291</v>
      </c>
      <c r="M87" s="132" t="s">
        <v>25</v>
      </c>
      <c r="N87" s="133"/>
      <c r="O87" s="50"/>
    </row>
    <row r="88" spans="1:15" s="53" customFormat="1" ht="139.5" customHeight="1">
      <c r="A88" s="46">
        <v>17</v>
      </c>
      <c r="B88" s="132" t="s">
        <v>306</v>
      </c>
      <c r="C88" s="133"/>
      <c r="D88" s="132" t="s">
        <v>307</v>
      </c>
      <c r="E88" s="133"/>
      <c r="F88" s="47" t="s">
        <v>308</v>
      </c>
      <c r="G88" s="47" t="s">
        <v>305</v>
      </c>
      <c r="H88" s="81" t="s">
        <v>111</v>
      </c>
      <c r="I88" s="81" t="s">
        <v>111</v>
      </c>
      <c r="J88" s="81">
        <v>3744171.86</v>
      </c>
      <c r="K88" s="52">
        <v>42381</v>
      </c>
      <c r="L88" s="47" t="s">
        <v>291</v>
      </c>
      <c r="M88" s="132" t="s">
        <v>25</v>
      </c>
      <c r="N88" s="133"/>
      <c r="O88" s="50"/>
    </row>
    <row r="89" spans="1:16" s="53" customFormat="1" ht="80.25" customHeight="1">
      <c r="A89" s="46">
        <v>18</v>
      </c>
      <c r="B89" s="132" t="s">
        <v>334</v>
      </c>
      <c r="C89" s="133"/>
      <c r="D89" s="132" t="s">
        <v>336</v>
      </c>
      <c r="E89" s="133"/>
      <c r="F89" s="47" t="s">
        <v>337</v>
      </c>
      <c r="G89" s="47" t="s">
        <v>335</v>
      </c>
      <c r="H89" s="81" t="s">
        <v>111</v>
      </c>
      <c r="I89" s="81" t="s">
        <v>228</v>
      </c>
      <c r="J89" s="81">
        <v>138748.96</v>
      </c>
      <c r="K89" s="52">
        <v>42507</v>
      </c>
      <c r="L89" s="47" t="s">
        <v>351</v>
      </c>
      <c r="M89" s="132" t="s">
        <v>25</v>
      </c>
      <c r="N89" s="133"/>
      <c r="O89" s="50"/>
      <c r="P89" s="64"/>
    </row>
    <row r="90" spans="1:15" s="53" customFormat="1" ht="80.25" customHeight="1">
      <c r="A90" s="46">
        <v>19</v>
      </c>
      <c r="B90" s="132" t="s">
        <v>334</v>
      </c>
      <c r="C90" s="133"/>
      <c r="D90" s="132" t="s">
        <v>338</v>
      </c>
      <c r="E90" s="133"/>
      <c r="F90" s="47" t="s">
        <v>339</v>
      </c>
      <c r="G90" s="47" t="s">
        <v>350</v>
      </c>
      <c r="H90" s="81" t="s">
        <v>111</v>
      </c>
      <c r="I90" s="81" t="s">
        <v>228</v>
      </c>
      <c r="J90" s="81">
        <v>7396</v>
      </c>
      <c r="K90" s="52">
        <v>42507</v>
      </c>
      <c r="L90" s="47" t="s">
        <v>351</v>
      </c>
      <c r="M90" s="132" t="s">
        <v>25</v>
      </c>
      <c r="N90" s="133"/>
      <c r="O90" s="50"/>
    </row>
    <row r="91" spans="1:15" s="53" customFormat="1" ht="78" customHeight="1">
      <c r="A91" s="46">
        <v>20</v>
      </c>
      <c r="B91" s="189" t="s">
        <v>340</v>
      </c>
      <c r="C91" s="139"/>
      <c r="D91" s="189" t="s">
        <v>341</v>
      </c>
      <c r="E91" s="139"/>
      <c r="F91" s="47" t="s">
        <v>343</v>
      </c>
      <c r="G91" s="47" t="s">
        <v>342</v>
      </c>
      <c r="H91" s="81" t="s">
        <v>111</v>
      </c>
      <c r="I91" s="81" t="s">
        <v>111</v>
      </c>
      <c r="J91" s="81">
        <v>140496.3</v>
      </c>
      <c r="K91" s="52">
        <v>42520</v>
      </c>
      <c r="L91" s="47" t="s">
        <v>344</v>
      </c>
      <c r="M91" s="132" t="s">
        <v>25</v>
      </c>
      <c r="N91" s="133"/>
      <c r="O91" s="50"/>
    </row>
    <row r="92" spans="1:15" s="53" customFormat="1" ht="81.75" customHeight="1">
      <c r="A92" s="46">
        <v>21</v>
      </c>
      <c r="B92" s="132" t="s">
        <v>358</v>
      </c>
      <c r="C92" s="133"/>
      <c r="D92" s="132" t="s">
        <v>359</v>
      </c>
      <c r="E92" s="133"/>
      <c r="F92" s="47" t="s">
        <v>360</v>
      </c>
      <c r="G92" s="47" t="s">
        <v>361</v>
      </c>
      <c r="H92" s="81" t="s">
        <v>111</v>
      </c>
      <c r="I92" s="81" t="s">
        <v>228</v>
      </c>
      <c r="J92" s="81">
        <v>142442.82</v>
      </c>
      <c r="K92" s="52">
        <v>42566</v>
      </c>
      <c r="L92" s="47" t="s">
        <v>362</v>
      </c>
      <c r="M92" s="132" t="s">
        <v>25</v>
      </c>
      <c r="N92" s="133"/>
      <c r="O92" s="50"/>
    </row>
    <row r="93" spans="1:15" s="53" customFormat="1" ht="78" customHeight="1">
      <c r="A93" s="46">
        <v>22</v>
      </c>
      <c r="B93" s="132" t="s">
        <v>363</v>
      </c>
      <c r="C93" s="133"/>
      <c r="D93" s="132" t="s">
        <v>365</v>
      </c>
      <c r="E93" s="133"/>
      <c r="F93" s="47" t="s">
        <v>366</v>
      </c>
      <c r="G93" s="47" t="s">
        <v>364</v>
      </c>
      <c r="H93" s="81" t="s">
        <v>111</v>
      </c>
      <c r="I93" s="81" t="s">
        <v>228</v>
      </c>
      <c r="J93" s="81">
        <v>174762.64</v>
      </c>
      <c r="K93" s="52">
        <v>42566</v>
      </c>
      <c r="L93" s="47" t="s">
        <v>362</v>
      </c>
      <c r="M93" s="132" t="s">
        <v>25</v>
      </c>
      <c r="N93" s="133"/>
      <c r="O93" s="50"/>
    </row>
    <row r="94" spans="1:15" s="53" customFormat="1" ht="97.5" customHeight="1">
      <c r="A94" s="51">
        <v>23</v>
      </c>
      <c r="B94" s="132" t="s">
        <v>382</v>
      </c>
      <c r="C94" s="133"/>
      <c r="D94" s="132" t="s">
        <v>384</v>
      </c>
      <c r="E94" s="133"/>
      <c r="F94" s="47" t="s">
        <v>386</v>
      </c>
      <c r="G94" s="47" t="s">
        <v>383</v>
      </c>
      <c r="H94" s="81" t="s">
        <v>228</v>
      </c>
      <c r="I94" s="81" t="s">
        <v>228</v>
      </c>
      <c r="J94" s="81">
        <v>396.99</v>
      </c>
      <c r="K94" s="52">
        <v>42727</v>
      </c>
      <c r="L94" s="47" t="s">
        <v>387</v>
      </c>
      <c r="M94" s="132" t="s">
        <v>25</v>
      </c>
      <c r="N94" s="133"/>
      <c r="O94" s="50"/>
    </row>
    <row r="95" spans="1:15" s="53" customFormat="1" ht="136.5" customHeight="1">
      <c r="A95" s="46">
        <v>24</v>
      </c>
      <c r="B95" s="132" t="s">
        <v>388</v>
      </c>
      <c r="C95" s="133"/>
      <c r="D95" s="132" t="s">
        <v>390</v>
      </c>
      <c r="E95" s="133"/>
      <c r="F95" s="47" t="s">
        <v>391</v>
      </c>
      <c r="G95" s="47" t="s">
        <v>389</v>
      </c>
      <c r="H95" s="81" t="s">
        <v>228</v>
      </c>
      <c r="I95" s="81" t="s">
        <v>228</v>
      </c>
      <c r="J95" s="81">
        <v>847206</v>
      </c>
      <c r="K95" s="52">
        <v>42874</v>
      </c>
      <c r="L95" s="47" t="s">
        <v>409</v>
      </c>
      <c r="M95" s="132" t="s">
        <v>25</v>
      </c>
      <c r="N95" s="133"/>
      <c r="O95" s="50"/>
    </row>
    <row r="96" spans="1:15" s="53" customFormat="1" ht="73.5" customHeight="1">
      <c r="A96" s="46">
        <v>25</v>
      </c>
      <c r="B96" s="132" t="s">
        <v>539</v>
      </c>
      <c r="C96" s="133"/>
      <c r="D96" s="132" t="s">
        <v>545</v>
      </c>
      <c r="E96" s="133"/>
      <c r="F96" s="47" t="s">
        <v>540</v>
      </c>
      <c r="G96" s="47" t="s">
        <v>542</v>
      </c>
      <c r="H96" s="81" t="s">
        <v>111</v>
      </c>
      <c r="I96" s="81" t="s">
        <v>111</v>
      </c>
      <c r="J96" s="81">
        <v>7417.92</v>
      </c>
      <c r="K96" s="52">
        <v>43061</v>
      </c>
      <c r="L96" s="47" t="s">
        <v>541</v>
      </c>
      <c r="M96" s="132" t="s">
        <v>25</v>
      </c>
      <c r="N96" s="133"/>
      <c r="O96" s="50"/>
    </row>
    <row r="97" spans="1:15" s="53" customFormat="1" ht="73.5" customHeight="1">
      <c r="A97" s="46">
        <v>26</v>
      </c>
      <c r="B97" s="132" t="s">
        <v>543</v>
      </c>
      <c r="C97" s="133"/>
      <c r="D97" s="132" t="s">
        <v>546</v>
      </c>
      <c r="E97" s="133"/>
      <c r="F97" s="47" t="s">
        <v>547</v>
      </c>
      <c r="G97" s="47" t="s">
        <v>544</v>
      </c>
      <c r="H97" s="81" t="s">
        <v>111</v>
      </c>
      <c r="I97" s="81" t="s">
        <v>111</v>
      </c>
      <c r="J97" s="81">
        <v>17772.1</v>
      </c>
      <c r="K97" s="52">
        <v>43061</v>
      </c>
      <c r="L97" s="47" t="s">
        <v>541</v>
      </c>
      <c r="M97" s="132" t="s">
        <v>25</v>
      </c>
      <c r="N97" s="133"/>
      <c r="O97" s="50"/>
    </row>
    <row r="98" spans="1:15" s="53" customFormat="1" ht="68.25" customHeight="1">
      <c r="A98" s="46">
        <v>27</v>
      </c>
      <c r="B98" s="132" t="s">
        <v>548</v>
      </c>
      <c r="C98" s="133"/>
      <c r="D98" s="132" t="s">
        <v>551</v>
      </c>
      <c r="E98" s="133"/>
      <c r="F98" s="47" t="s">
        <v>550</v>
      </c>
      <c r="G98" s="47" t="s">
        <v>549</v>
      </c>
      <c r="H98" s="81" t="s">
        <v>111</v>
      </c>
      <c r="I98" s="81" t="s">
        <v>111</v>
      </c>
      <c r="J98" s="81">
        <v>1</v>
      </c>
      <c r="K98" s="52">
        <v>43061</v>
      </c>
      <c r="L98" s="47" t="s">
        <v>541</v>
      </c>
      <c r="M98" s="132" t="s">
        <v>25</v>
      </c>
      <c r="N98" s="133"/>
      <c r="O98" s="50"/>
    </row>
    <row r="99" spans="1:15" s="53" customFormat="1" ht="68.25" customHeight="1">
      <c r="A99" s="46">
        <v>28</v>
      </c>
      <c r="B99" s="132" t="s">
        <v>566</v>
      </c>
      <c r="C99" s="133"/>
      <c r="D99" s="132" t="s">
        <v>568</v>
      </c>
      <c r="E99" s="133"/>
      <c r="F99" s="47" t="s">
        <v>585</v>
      </c>
      <c r="G99" s="47" t="s">
        <v>567</v>
      </c>
      <c r="H99" s="81" t="s">
        <v>111</v>
      </c>
      <c r="I99" s="81" t="s">
        <v>111</v>
      </c>
      <c r="J99" s="81">
        <v>94730.18</v>
      </c>
      <c r="K99" s="52">
        <v>43098</v>
      </c>
      <c r="L99" s="47" t="s">
        <v>565</v>
      </c>
      <c r="M99" s="132" t="s">
        <v>25</v>
      </c>
      <c r="N99" s="133"/>
      <c r="O99" s="50"/>
    </row>
    <row r="100" spans="1:15" s="53" customFormat="1" ht="68.25" customHeight="1">
      <c r="A100" s="46">
        <v>29</v>
      </c>
      <c r="B100" s="132" t="s">
        <v>584</v>
      </c>
      <c r="C100" s="133"/>
      <c r="D100" s="132" t="s">
        <v>586</v>
      </c>
      <c r="E100" s="133"/>
      <c r="F100" s="47" t="s">
        <v>588</v>
      </c>
      <c r="G100" s="47" t="s">
        <v>587</v>
      </c>
      <c r="H100" s="81" t="s">
        <v>111</v>
      </c>
      <c r="I100" s="81" t="s">
        <v>111</v>
      </c>
      <c r="J100" s="81">
        <v>120441.92</v>
      </c>
      <c r="K100" s="52">
        <v>43360</v>
      </c>
      <c r="L100" s="47" t="s">
        <v>589</v>
      </c>
      <c r="M100" s="132" t="s">
        <v>25</v>
      </c>
      <c r="N100" s="133"/>
      <c r="O100" s="50"/>
    </row>
    <row r="101" spans="1:15" s="53" customFormat="1" ht="68.25" customHeight="1">
      <c r="A101" s="46">
        <v>30</v>
      </c>
      <c r="B101" s="132" t="s">
        <v>590</v>
      </c>
      <c r="C101" s="133"/>
      <c r="D101" s="132" t="s">
        <v>593</v>
      </c>
      <c r="E101" s="133"/>
      <c r="F101" s="47" t="s">
        <v>592</v>
      </c>
      <c r="G101" s="47" t="s">
        <v>591</v>
      </c>
      <c r="H101" s="81" t="s">
        <v>111</v>
      </c>
      <c r="I101" s="81" t="s">
        <v>111</v>
      </c>
      <c r="J101" s="81">
        <v>70488</v>
      </c>
      <c r="K101" s="52">
        <v>43360</v>
      </c>
      <c r="L101" s="47" t="s">
        <v>589</v>
      </c>
      <c r="M101" s="132" t="s">
        <v>25</v>
      </c>
      <c r="N101" s="133"/>
      <c r="O101" s="50"/>
    </row>
    <row r="102" spans="1:15" s="53" customFormat="1" ht="68.25" customHeight="1">
      <c r="A102" s="46">
        <v>31</v>
      </c>
      <c r="B102" s="132" t="s">
        <v>594</v>
      </c>
      <c r="C102" s="133"/>
      <c r="D102" s="132" t="s">
        <v>596</v>
      </c>
      <c r="E102" s="133"/>
      <c r="F102" s="47" t="s">
        <v>595</v>
      </c>
      <c r="G102" s="47" t="s">
        <v>597</v>
      </c>
      <c r="H102" s="81" t="s">
        <v>111</v>
      </c>
      <c r="I102" s="81" t="s">
        <v>111</v>
      </c>
      <c r="J102" s="81">
        <v>159366.96</v>
      </c>
      <c r="K102" s="52">
        <v>43360</v>
      </c>
      <c r="L102" s="47" t="s">
        <v>589</v>
      </c>
      <c r="M102" s="132" t="s">
        <v>25</v>
      </c>
      <c r="N102" s="133"/>
      <c r="O102" s="50"/>
    </row>
    <row r="103" spans="1:15" s="53" customFormat="1" ht="68.25" customHeight="1">
      <c r="A103" s="46">
        <v>32</v>
      </c>
      <c r="B103" s="132" t="s">
        <v>598</v>
      </c>
      <c r="C103" s="133"/>
      <c r="D103" s="132" t="s">
        <v>600</v>
      </c>
      <c r="E103" s="133"/>
      <c r="F103" s="47" t="s">
        <v>601</v>
      </c>
      <c r="G103" s="47" t="s">
        <v>599</v>
      </c>
      <c r="H103" s="81" t="s">
        <v>111</v>
      </c>
      <c r="I103" s="81" t="s">
        <v>111</v>
      </c>
      <c r="J103" s="81">
        <v>492127.28</v>
      </c>
      <c r="K103" s="52">
        <v>43389</v>
      </c>
      <c r="L103" s="47" t="s">
        <v>602</v>
      </c>
      <c r="M103" s="132" t="s">
        <v>25</v>
      </c>
      <c r="N103" s="133"/>
      <c r="O103" s="50"/>
    </row>
    <row r="104" spans="1:15" s="53" customFormat="1" ht="68.25" customHeight="1">
      <c r="A104" s="46">
        <v>33</v>
      </c>
      <c r="B104" s="132" t="s">
        <v>604</v>
      </c>
      <c r="C104" s="195"/>
      <c r="D104" s="132" t="s">
        <v>608</v>
      </c>
      <c r="E104" s="195"/>
      <c r="F104" s="47" t="s">
        <v>605</v>
      </c>
      <c r="G104" s="47" t="s">
        <v>606</v>
      </c>
      <c r="H104" s="81" t="s">
        <v>111</v>
      </c>
      <c r="I104" s="81" t="s">
        <v>111</v>
      </c>
      <c r="J104" s="81">
        <v>30960</v>
      </c>
      <c r="K104" s="52">
        <v>43720</v>
      </c>
      <c r="L104" s="47" t="s">
        <v>607</v>
      </c>
      <c r="M104" s="132" t="s">
        <v>25</v>
      </c>
      <c r="N104" s="133"/>
      <c r="O104" s="50"/>
    </row>
    <row r="105" spans="1:15" s="53" customFormat="1" ht="79.5" customHeight="1">
      <c r="A105" s="46">
        <v>34</v>
      </c>
      <c r="B105" s="196" t="s">
        <v>609</v>
      </c>
      <c r="C105" s="195"/>
      <c r="D105" s="132" t="s">
        <v>610</v>
      </c>
      <c r="E105" s="195"/>
      <c r="F105" s="47" t="s">
        <v>611</v>
      </c>
      <c r="G105" s="47" t="s">
        <v>616</v>
      </c>
      <c r="H105" s="81" t="s">
        <v>111</v>
      </c>
      <c r="I105" s="81" t="s">
        <v>111</v>
      </c>
      <c r="J105" s="81"/>
      <c r="K105" s="52">
        <v>43829</v>
      </c>
      <c r="L105" s="47" t="s">
        <v>635</v>
      </c>
      <c r="M105" s="132" t="s">
        <v>25</v>
      </c>
      <c r="N105" s="133"/>
      <c r="O105" s="50"/>
    </row>
    <row r="106" spans="1:15" s="53" customFormat="1" ht="81.75" customHeight="1">
      <c r="A106" s="46">
        <v>35</v>
      </c>
      <c r="B106" s="196" t="s">
        <v>609</v>
      </c>
      <c r="C106" s="195"/>
      <c r="D106" s="132" t="s">
        <v>610</v>
      </c>
      <c r="E106" s="195"/>
      <c r="F106" s="47" t="s">
        <v>612</v>
      </c>
      <c r="G106" s="47" t="s">
        <v>616</v>
      </c>
      <c r="H106" s="81" t="s">
        <v>111</v>
      </c>
      <c r="I106" s="81" t="s">
        <v>111</v>
      </c>
      <c r="J106" s="81"/>
      <c r="K106" s="52">
        <v>43829</v>
      </c>
      <c r="L106" s="47" t="s">
        <v>635</v>
      </c>
      <c r="M106" s="132" t="s">
        <v>25</v>
      </c>
      <c r="N106" s="133"/>
      <c r="O106" s="50"/>
    </row>
    <row r="107" spans="1:15" s="53" customFormat="1" ht="78.75" customHeight="1">
      <c r="A107" s="46">
        <v>36</v>
      </c>
      <c r="B107" s="196" t="s">
        <v>609</v>
      </c>
      <c r="C107" s="195"/>
      <c r="D107" s="132" t="s">
        <v>610</v>
      </c>
      <c r="E107" s="195"/>
      <c r="F107" s="47" t="s">
        <v>613</v>
      </c>
      <c r="G107" s="47" t="s">
        <v>616</v>
      </c>
      <c r="H107" s="81" t="s">
        <v>111</v>
      </c>
      <c r="I107" s="81" t="s">
        <v>111</v>
      </c>
      <c r="J107" s="81"/>
      <c r="K107" s="52">
        <v>43829</v>
      </c>
      <c r="L107" s="47" t="s">
        <v>635</v>
      </c>
      <c r="M107" s="132" t="s">
        <v>25</v>
      </c>
      <c r="N107" s="133"/>
      <c r="O107" s="50"/>
    </row>
    <row r="108" spans="1:15" s="53" customFormat="1" ht="91.5" customHeight="1">
      <c r="A108" s="46">
        <v>37</v>
      </c>
      <c r="B108" s="196" t="s">
        <v>609</v>
      </c>
      <c r="C108" s="195"/>
      <c r="D108" s="132" t="s">
        <v>610</v>
      </c>
      <c r="E108" s="195"/>
      <c r="F108" s="47" t="s">
        <v>614</v>
      </c>
      <c r="G108" s="47" t="s">
        <v>616</v>
      </c>
      <c r="H108" s="81" t="s">
        <v>111</v>
      </c>
      <c r="I108" s="81" t="s">
        <v>111</v>
      </c>
      <c r="J108" s="81"/>
      <c r="K108" s="52">
        <v>43829</v>
      </c>
      <c r="L108" s="47" t="s">
        <v>635</v>
      </c>
      <c r="M108" s="132" t="s">
        <v>25</v>
      </c>
      <c r="N108" s="133"/>
      <c r="O108" s="50"/>
    </row>
    <row r="109" spans="1:15" s="53" customFormat="1" ht="90.75" customHeight="1">
      <c r="A109" s="46">
        <v>38</v>
      </c>
      <c r="B109" s="196" t="s">
        <v>609</v>
      </c>
      <c r="C109" s="195"/>
      <c r="D109" s="132" t="s">
        <v>610</v>
      </c>
      <c r="E109" s="195"/>
      <c r="F109" s="47" t="s">
        <v>615</v>
      </c>
      <c r="G109" s="47" t="s">
        <v>616</v>
      </c>
      <c r="H109" s="81" t="s">
        <v>111</v>
      </c>
      <c r="I109" s="81" t="s">
        <v>111</v>
      </c>
      <c r="J109" s="81">
        <v>5699530</v>
      </c>
      <c r="K109" s="52">
        <v>43829</v>
      </c>
      <c r="L109" s="47" t="s">
        <v>635</v>
      </c>
      <c r="M109" s="132" t="s">
        <v>25</v>
      </c>
      <c r="N109" s="133"/>
      <c r="O109" s="50"/>
    </row>
    <row r="110" spans="1:15" s="53" customFormat="1" ht="90.75" customHeight="1">
      <c r="A110" s="46">
        <v>39</v>
      </c>
      <c r="B110" s="172" t="s">
        <v>619</v>
      </c>
      <c r="C110" s="178"/>
      <c r="D110" s="132" t="s">
        <v>636</v>
      </c>
      <c r="E110" s="179"/>
      <c r="F110" s="47" t="s">
        <v>640</v>
      </c>
      <c r="G110" s="47" t="s">
        <v>638</v>
      </c>
      <c r="H110" s="81"/>
      <c r="I110" s="81"/>
      <c r="J110" s="81">
        <v>39170.34</v>
      </c>
      <c r="K110" s="52">
        <v>43872</v>
      </c>
      <c r="L110" s="47" t="s">
        <v>643</v>
      </c>
      <c r="M110" s="132" t="s">
        <v>25</v>
      </c>
      <c r="N110" s="133"/>
      <c r="O110" s="50"/>
    </row>
    <row r="111" spans="1:15" s="53" customFormat="1" ht="90.75" customHeight="1">
      <c r="A111" s="46">
        <v>40</v>
      </c>
      <c r="B111" s="172" t="s">
        <v>619</v>
      </c>
      <c r="C111" s="178"/>
      <c r="D111" s="132" t="s">
        <v>637</v>
      </c>
      <c r="E111" s="179"/>
      <c r="F111" s="47" t="s">
        <v>641</v>
      </c>
      <c r="G111" s="47" t="s">
        <v>639</v>
      </c>
      <c r="H111" s="81"/>
      <c r="I111" s="81"/>
      <c r="J111" s="81">
        <v>10682.82</v>
      </c>
      <c r="K111" s="52">
        <v>43888</v>
      </c>
      <c r="L111" s="47" t="s">
        <v>644</v>
      </c>
      <c r="M111" s="132" t="s">
        <v>25</v>
      </c>
      <c r="N111" s="133"/>
      <c r="O111" s="50"/>
    </row>
    <row r="112" spans="1:15" s="53" customFormat="1" ht="75.75" customHeight="1">
      <c r="A112" s="46">
        <v>41</v>
      </c>
      <c r="B112" s="172" t="s">
        <v>619</v>
      </c>
      <c r="C112" s="178"/>
      <c r="D112" s="132" t="s">
        <v>621</v>
      </c>
      <c r="E112" s="179"/>
      <c r="F112" s="47" t="s">
        <v>642</v>
      </c>
      <c r="G112" s="47" t="s">
        <v>620</v>
      </c>
      <c r="H112" s="81" t="s">
        <v>111</v>
      </c>
      <c r="I112" s="81" t="s">
        <v>111</v>
      </c>
      <c r="J112" s="81">
        <v>7121.88</v>
      </c>
      <c r="K112" s="72">
        <v>43922</v>
      </c>
      <c r="L112" s="72" t="s">
        <v>622</v>
      </c>
      <c r="M112" s="132" t="s">
        <v>25</v>
      </c>
      <c r="N112" s="133"/>
      <c r="O112" s="50"/>
    </row>
    <row r="113" spans="1:15" s="53" customFormat="1" ht="75" customHeight="1">
      <c r="A113" s="46">
        <v>42</v>
      </c>
      <c r="B113" s="172" t="s">
        <v>619</v>
      </c>
      <c r="C113" s="178"/>
      <c r="D113" s="132" t="s">
        <v>663</v>
      </c>
      <c r="E113" s="179"/>
      <c r="F113" s="47" t="s">
        <v>645</v>
      </c>
      <c r="G113" s="47" t="s">
        <v>623</v>
      </c>
      <c r="H113" s="81" t="s">
        <v>111</v>
      </c>
      <c r="I113" s="81" t="s">
        <v>111</v>
      </c>
      <c r="J113" s="81">
        <v>10682.82</v>
      </c>
      <c r="K113" s="72">
        <v>43922</v>
      </c>
      <c r="L113" s="72" t="s">
        <v>622</v>
      </c>
      <c r="M113" s="132" t="s">
        <v>25</v>
      </c>
      <c r="N113" s="133"/>
      <c r="O113" s="50"/>
    </row>
    <row r="114" spans="1:15" s="53" customFormat="1" ht="75" customHeight="1">
      <c r="A114" s="51">
        <v>43</v>
      </c>
      <c r="B114" s="172" t="s">
        <v>649</v>
      </c>
      <c r="C114" s="178"/>
      <c r="D114" s="132" t="s">
        <v>650</v>
      </c>
      <c r="E114" s="179"/>
      <c r="F114" s="47" t="s">
        <v>653</v>
      </c>
      <c r="G114" s="47" t="s">
        <v>651</v>
      </c>
      <c r="H114" s="88" t="s">
        <v>111</v>
      </c>
      <c r="I114" s="88" t="s">
        <v>111</v>
      </c>
      <c r="J114" s="88">
        <v>481100</v>
      </c>
      <c r="K114" s="72">
        <v>44258</v>
      </c>
      <c r="L114" s="72" t="s">
        <v>652</v>
      </c>
      <c r="M114" s="132" t="s">
        <v>25</v>
      </c>
      <c r="N114" s="133"/>
      <c r="O114" s="50"/>
    </row>
    <row r="115" spans="1:15" s="53" customFormat="1" ht="75" customHeight="1">
      <c r="A115" s="51">
        <v>44</v>
      </c>
      <c r="B115" s="172" t="s">
        <v>654</v>
      </c>
      <c r="C115" s="178"/>
      <c r="D115" s="132" t="s">
        <v>655</v>
      </c>
      <c r="E115" s="179"/>
      <c r="F115" s="47" t="s">
        <v>656</v>
      </c>
      <c r="G115" s="47" t="s">
        <v>657</v>
      </c>
      <c r="H115" s="88" t="s">
        <v>111</v>
      </c>
      <c r="I115" s="88" t="s">
        <v>111</v>
      </c>
      <c r="J115" s="88">
        <v>5699530</v>
      </c>
      <c r="K115" s="72">
        <v>44265</v>
      </c>
      <c r="L115" s="72" t="s">
        <v>658</v>
      </c>
      <c r="M115" s="132" t="s">
        <v>25</v>
      </c>
      <c r="N115" s="133"/>
      <c r="O115" s="50"/>
    </row>
    <row r="116" spans="1:15" s="53" customFormat="1" ht="75" customHeight="1">
      <c r="A116" s="51">
        <v>45</v>
      </c>
      <c r="B116" s="172" t="s">
        <v>654</v>
      </c>
      <c r="C116" s="178"/>
      <c r="D116" s="132" t="s">
        <v>655</v>
      </c>
      <c r="E116" s="179"/>
      <c r="F116" s="47" t="s">
        <v>659</v>
      </c>
      <c r="G116" s="47" t="s">
        <v>657</v>
      </c>
      <c r="H116" s="88" t="s">
        <v>111</v>
      </c>
      <c r="I116" s="88" t="s">
        <v>111</v>
      </c>
      <c r="J116" s="88">
        <v>5699530</v>
      </c>
      <c r="K116" s="72">
        <v>44265</v>
      </c>
      <c r="L116" s="72" t="s">
        <v>658</v>
      </c>
      <c r="M116" s="132" t="s">
        <v>25</v>
      </c>
      <c r="N116" s="133"/>
      <c r="O116" s="50"/>
    </row>
    <row r="117" spans="1:15" s="53" customFormat="1" ht="75" customHeight="1">
      <c r="A117" s="51">
        <v>46</v>
      </c>
      <c r="B117" s="172" t="s">
        <v>654</v>
      </c>
      <c r="C117" s="178"/>
      <c r="D117" s="132" t="s">
        <v>664</v>
      </c>
      <c r="E117" s="179"/>
      <c r="F117" s="47" t="s">
        <v>669</v>
      </c>
      <c r="G117" s="47" t="s">
        <v>665</v>
      </c>
      <c r="H117" s="96" t="s">
        <v>111</v>
      </c>
      <c r="I117" s="96" t="s">
        <v>111</v>
      </c>
      <c r="J117" s="96" t="s">
        <v>395</v>
      </c>
      <c r="K117" s="72">
        <v>44299</v>
      </c>
      <c r="L117" s="72" t="s">
        <v>666</v>
      </c>
      <c r="M117" s="132" t="s">
        <v>25</v>
      </c>
      <c r="N117" s="133"/>
      <c r="O117" s="50"/>
    </row>
    <row r="118" spans="1:15" ht="12.75">
      <c r="A118" s="144" t="s">
        <v>121</v>
      </c>
      <c r="B118" s="145"/>
      <c r="C118" s="145"/>
      <c r="D118" s="145"/>
      <c r="E118" s="145"/>
      <c r="F118" s="145"/>
      <c r="G118" s="145"/>
      <c r="H118" s="145"/>
      <c r="I118" s="145"/>
      <c r="J118" s="145"/>
      <c r="K118" s="145"/>
      <c r="L118" s="145"/>
      <c r="M118" s="145"/>
      <c r="N118" s="146"/>
      <c r="O118" s="6"/>
    </row>
    <row r="119" spans="1:15" ht="12.75">
      <c r="A119" s="120"/>
      <c r="B119" s="147"/>
      <c r="C119" s="147"/>
      <c r="D119" s="147"/>
      <c r="E119" s="147"/>
      <c r="F119" s="147"/>
      <c r="G119" s="147"/>
      <c r="H119" s="147"/>
      <c r="I119" s="147"/>
      <c r="J119" s="121"/>
      <c r="K119" s="120" t="s">
        <v>122</v>
      </c>
      <c r="L119" s="147"/>
      <c r="M119" s="121"/>
      <c r="N119" s="120" t="s">
        <v>123</v>
      </c>
      <c r="O119" s="121"/>
    </row>
    <row r="120" spans="1:15" ht="195">
      <c r="A120" s="17" t="s">
        <v>6</v>
      </c>
      <c r="B120" s="111" t="s">
        <v>124</v>
      </c>
      <c r="C120" s="112"/>
      <c r="D120" s="131" t="s">
        <v>125</v>
      </c>
      <c r="E120" s="114"/>
      <c r="F120" s="4" t="s">
        <v>126</v>
      </c>
      <c r="G120" s="4" t="s">
        <v>127</v>
      </c>
      <c r="H120" s="4" t="s">
        <v>128</v>
      </c>
      <c r="I120" s="4" t="s">
        <v>129</v>
      </c>
      <c r="J120" s="4" t="s">
        <v>130</v>
      </c>
      <c r="K120" s="4" t="s">
        <v>131</v>
      </c>
      <c r="L120" s="4" t="s">
        <v>132</v>
      </c>
      <c r="M120" s="4" t="s">
        <v>133</v>
      </c>
      <c r="N120" s="4" t="s">
        <v>134</v>
      </c>
      <c r="O120" s="4" t="s">
        <v>135</v>
      </c>
    </row>
    <row r="121" spans="1:15" ht="12.75">
      <c r="A121" s="7">
        <v>1</v>
      </c>
      <c r="B121" s="140">
        <v>2</v>
      </c>
      <c r="C121" s="140"/>
      <c r="D121" s="141">
        <v>3</v>
      </c>
      <c r="E121" s="142"/>
      <c r="F121" s="7">
        <v>4</v>
      </c>
      <c r="G121" s="7">
        <v>5</v>
      </c>
      <c r="H121" s="33">
        <v>6</v>
      </c>
      <c r="I121" s="7">
        <v>7</v>
      </c>
      <c r="J121" s="7">
        <v>8</v>
      </c>
      <c r="K121" s="7">
        <v>9</v>
      </c>
      <c r="L121" s="7">
        <v>10</v>
      </c>
      <c r="M121" s="7">
        <v>11</v>
      </c>
      <c r="N121" s="7">
        <v>12</v>
      </c>
      <c r="O121" s="7">
        <v>13</v>
      </c>
    </row>
    <row r="122" spans="1:15" s="53" customFormat="1" ht="72" customHeight="1">
      <c r="A122" s="46">
        <v>1</v>
      </c>
      <c r="B122" s="132" t="s">
        <v>136</v>
      </c>
      <c r="C122" s="133"/>
      <c r="D122" s="134">
        <v>31000</v>
      </c>
      <c r="E122" s="134"/>
      <c r="F122" s="44">
        <v>31000</v>
      </c>
      <c r="G122" s="46">
        <v>1981</v>
      </c>
      <c r="H122" s="50"/>
      <c r="I122" s="47" t="s">
        <v>25</v>
      </c>
      <c r="J122" s="50"/>
      <c r="K122" s="50"/>
      <c r="L122" s="50"/>
      <c r="M122" s="50"/>
      <c r="N122" s="50"/>
      <c r="O122" s="50"/>
    </row>
    <row r="123" spans="1:15" s="53" customFormat="1" ht="69.75" customHeight="1">
      <c r="A123" s="46">
        <v>2</v>
      </c>
      <c r="B123" s="132" t="s">
        <v>137</v>
      </c>
      <c r="C123" s="133"/>
      <c r="D123" s="134">
        <v>157356</v>
      </c>
      <c r="E123" s="134"/>
      <c r="F123" s="44">
        <v>157356</v>
      </c>
      <c r="G123" s="46">
        <v>2005</v>
      </c>
      <c r="H123" s="50"/>
      <c r="I123" s="54" t="s">
        <v>25</v>
      </c>
      <c r="J123" s="50"/>
      <c r="K123" s="50"/>
      <c r="L123" s="50"/>
      <c r="M123" s="50"/>
      <c r="N123" s="50"/>
      <c r="O123" s="50"/>
    </row>
    <row r="124" spans="1:15" s="53" customFormat="1" ht="72" customHeight="1">
      <c r="A124" s="46">
        <v>3</v>
      </c>
      <c r="B124" s="132" t="s">
        <v>138</v>
      </c>
      <c r="C124" s="133"/>
      <c r="D124" s="134">
        <v>223200</v>
      </c>
      <c r="E124" s="134"/>
      <c r="F124" s="44">
        <v>223200</v>
      </c>
      <c r="G124" s="46">
        <v>1988</v>
      </c>
      <c r="H124" s="50"/>
      <c r="I124" s="54" t="s">
        <v>25</v>
      </c>
      <c r="J124" s="50"/>
      <c r="K124" s="50"/>
      <c r="L124" s="50"/>
      <c r="M124" s="50"/>
      <c r="N124" s="50"/>
      <c r="O124" s="50"/>
    </row>
    <row r="125" spans="1:15" s="53" customFormat="1" ht="70.5" customHeight="1">
      <c r="A125" s="46">
        <v>4</v>
      </c>
      <c r="B125" s="132" t="s">
        <v>139</v>
      </c>
      <c r="C125" s="133"/>
      <c r="D125" s="134">
        <v>379338</v>
      </c>
      <c r="E125" s="134"/>
      <c r="F125" s="44">
        <v>379338</v>
      </c>
      <c r="G125" s="46">
        <v>2006</v>
      </c>
      <c r="H125" s="50"/>
      <c r="I125" s="54" t="s">
        <v>25</v>
      </c>
      <c r="J125" s="50"/>
      <c r="K125" s="50"/>
      <c r="L125" s="50"/>
      <c r="M125" s="50"/>
      <c r="N125" s="50"/>
      <c r="O125" s="50"/>
    </row>
    <row r="126" spans="1:15" s="53" customFormat="1" ht="69" customHeight="1">
      <c r="A126" s="46">
        <v>5</v>
      </c>
      <c r="B126" s="132" t="s">
        <v>667</v>
      </c>
      <c r="C126" s="133"/>
      <c r="D126" s="134">
        <v>300000</v>
      </c>
      <c r="E126" s="134"/>
      <c r="F126" s="44">
        <v>300000</v>
      </c>
      <c r="G126" s="46">
        <v>2007</v>
      </c>
      <c r="H126" s="50"/>
      <c r="I126" s="54" t="s">
        <v>25</v>
      </c>
      <c r="J126" s="50"/>
      <c r="K126" s="77" t="s">
        <v>668</v>
      </c>
      <c r="L126" s="50"/>
      <c r="M126" s="50"/>
      <c r="N126" s="50"/>
      <c r="O126" s="50"/>
    </row>
    <row r="127" spans="1:15" s="53" customFormat="1" ht="71.25" customHeight="1">
      <c r="A127" s="46">
        <v>6</v>
      </c>
      <c r="B127" s="189" t="s">
        <v>142</v>
      </c>
      <c r="C127" s="139"/>
      <c r="D127" s="134">
        <v>117410</v>
      </c>
      <c r="E127" s="134"/>
      <c r="F127" s="44">
        <v>117410</v>
      </c>
      <c r="G127" s="46">
        <v>2008</v>
      </c>
      <c r="H127" s="50"/>
      <c r="I127" s="54" t="s">
        <v>25</v>
      </c>
      <c r="J127" s="50"/>
      <c r="K127" s="50"/>
      <c r="L127" s="50"/>
      <c r="M127" s="50"/>
      <c r="N127" s="50"/>
      <c r="O127" s="50"/>
    </row>
    <row r="128" spans="1:15" s="53" customFormat="1" ht="71.25" customHeight="1">
      <c r="A128" s="46">
        <v>7</v>
      </c>
      <c r="B128" s="181" t="s">
        <v>629</v>
      </c>
      <c r="C128" s="182"/>
      <c r="D128" s="82">
        <v>732225</v>
      </c>
      <c r="E128" s="83"/>
      <c r="F128" s="44">
        <v>42713.09</v>
      </c>
      <c r="G128" s="46">
        <v>2020</v>
      </c>
      <c r="H128" s="47"/>
      <c r="I128" s="54" t="s">
        <v>25</v>
      </c>
      <c r="J128" s="50"/>
      <c r="K128" s="77" t="s">
        <v>628</v>
      </c>
      <c r="L128" s="50"/>
      <c r="M128" s="50"/>
      <c r="N128" s="50"/>
      <c r="O128" s="50"/>
    </row>
    <row r="129" spans="1:15" s="53" customFormat="1" ht="68.25" customHeight="1">
      <c r="A129" s="46">
        <v>8</v>
      </c>
      <c r="B129" s="132" t="s">
        <v>144</v>
      </c>
      <c r="C129" s="133"/>
      <c r="D129" s="134">
        <v>3530.68</v>
      </c>
      <c r="E129" s="134"/>
      <c r="F129" s="44">
        <v>3530.68</v>
      </c>
      <c r="G129" s="46">
        <v>2003</v>
      </c>
      <c r="H129" s="50"/>
      <c r="I129" s="54" t="s">
        <v>25</v>
      </c>
      <c r="J129" s="50"/>
      <c r="K129" s="50"/>
      <c r="L129" s="50"/>
      <c r="M129" s="50"/>
      <c r="N129" s="50"/>
      <c r="O129" s="50"/>
    </row>
    <row r="130" spans="1:15" s="53" customFormat="1" ht="69" customHeight="1">
      <c r="A130" s="46">
        <v>9</v>
      </c>
      <c r="B130" s="132" t="s">
        <v>145</v>
      </c>
      <c r="C130" s="133"/>
      <c r="D130" s="134">
        <v>5586</v>
      </c>
      <c r="E130" s="134"/>
      <c r="F130" s="44">
        <v>5586</v>
      </c>
      <c r="G130" s="46">
        <v>2004</v>
      </c>
      <c r="H130" s="50"/>
      <c r="I130" s="54" t="s">
        <v>25</v>
      </c>
      <c r="J130" s="50"/>
      <c r="K130" s="50"/>
      <c r="L130" s="50"/>
      <c r="M130" s="50"/>
      <c r="N130" s="50"/>
      <c r="O130" s="50"/>
    </row>
    <row r="131" spans="1:15" s="53" customFormat="1" ht="69" customHeight="1">
      <c r="A131" s="95">
        <v>10</v>
      </c>
      <c r="B131" s="202" t="s">
        <v>146</v>
      </c>
      <c r="C131" s="203"/>
      <c r="D131" s="134">
        <v>6654.8</v>
      </c>
      <c r="E131" s="134"/>
      <c r="F131" s="44">
        <v>6654.8</v>
      </c>
      <c r="G131" s="46">
        <v>2002</v>
      </c>
      <c r="H131" s="50"/>
      <c r="I131" s="54" t="s">
        <v>25</v>
      </c>
      <c r="J131" s="50"/>
      <c r="K131" s="50"/>
      <c r="L131" s="50"/>
      <c r="M131" s="50"/>
      <c r="N131" s="50"/>
      <c r="O131" s="50"/>
    </row>
    <row r="132" spans="1:15" s="53" customFormat="1" ht="71.25" customHeight="1">
      <c r="A132" s="46">
        <v>11</v>
      </c>
      <c r="B132" s="132" t="s">
        <v>148</v>
      </c>
      <c r="C132" s="133"/>
      <c r="D132" s="134">
        <v>14944.41</v>
      </c>
      <c r="E132" s="134"/>
      <c r="F132" s="44">
        <v>14944.41</v>
      </c>
      <c r="G132" s="46">
        <v>2005</v>
      </c>
      <c r="H132" s="50"/>
      <c r="I132" s="54" t="s">
        <v>25</v>
      </c>
      <c r="J132" s="50"/>
      <c r="K132" s="50"/>
      <c r="L132" s="50"/>
      <c r="M132" s="50"/>
      <c r="N132" s="50"/>
      <c r="O132" s="50"/>
    </row>
    <row r="133" spans="1:15" s="53" customFormat="1" ht="69" customHeight="1">
      <c r="A133" s="46">
        <v>12</v>
      </c>
      <c r="B133" s="132" t="s">
        <v>150</v>
      </c>
      <c r="C133" s="133"/>
      <c r="D133" s="134">
        <v>14421.84</v>
      </c>
      <c r="E133" s="134"/>
      <c r="F133" s="44">
        <v>14421.84</v>
      </c>
      <c r="G133" s="46">
        <v>1996</v>
      </c>
      <c r="H133" s="50"/>
      <c r="I133" s="54" t="s">
        <v>25</v>
      </c>
      <c r="J133" s="50"/>
      <c r="K133" s="50"/>
      <c r="L133" s="50"/>
      <c r="M133" s="50"/>
      <c r="N133" s="50"/>
      <c r="O133" s="50"/>
    </row>
    <row r="134" spans="1:15" s="53" customFormat="1" ht="68.25" customHeight="1">
      <c r="A134" s="46">
        <v>13</v>
      </c>
      <c r="B134" s="132" t="s">
        <v>151</v>
      </c>
      <c r="C134" s="133"/>
      <c r="D134" s="134">
        <v>7548</v>
      </c>
      <c r="E134" s="134"/>
      <c r="F134" s="44">
        <v>7548</v>
      </c>
      <c r="G134" s="46">
        <v>2006</v>
      </c>
      <c r="H134" s="50"/>
      <c r="I134" s="54" t="s">
        <v>25</v>
      </c>
      <c r="J134" s="50"/>
      <c r="K134" s="50"/>
      <c r="L134" s="50"/>
      <c r="M134" s="50"/>
      <c r="N134" s="50"/>
      <c r="O134" s="50"/>
    </row>
    <row r="135" spans="1:15" s="53" customFormat="1" ht="68.25" customHeight="1">
      <c r="A135" s="46">
        <v>14</v>
      </c>
      <c r="B135" s="132" t="s">
        <v>152</v>
      </c>
      <c r="C135" s="133"/>
      <c r="D135" s="134">
        <v>3672</v>
      </c>
      <c r="E135" s="134"/>
      <c r="F135" s="44">
        <v>3672</v>
      </c>
      <c r="G135" s="46">
        <v>2006</v>
      </c>
      <c r="H135" s="50"/>
      <c r="I135" s="54" t="s">
        <v>25</v>
      </c>
      <c r="J135" s="50"/>
      <c r="K135" s="50"/>
      <c r="L135" s="50"/>
      <c r="M135" s="50"/>
      <c r="N135" s="50"/>
      <c r="O135" s="50"/>
    </row>
    <row r="136" spans="1:15" s="53" customFormat="1" ht="68.25">
      <c r="A136" s="46">
        <v>15</v>
      </c>
      <c r="B136" s="132" t="s">
        <v>153</v>
      </c>
      <c r="C136" s="133"/>
      <c r="D136" s="134">
        <v>3906.6</v>
      </c>
      <c r="E136" s="134"/>
      <c r="F136" s="44">
        <v>3906.6</v>
      </c>
      <c r="G136" s="46">
        <v>2006</v>
      </c>
      <c r="H136" s="50"/>
      <c r="I136" s="54" t="s">
        <v>25</v>
      </c>
      <c r="J136" s="50"/>
      <c r="K136" s="50"/>
      <c r="L136" s="50"/>
      <c r="M136" s="50"/>
      <c r="N136" s="50"/>
      <c r="O136" s="50"/>
    </row>
    <row r="137" spans="1:15" s="53" customFormat="1" ht="68.25" customHeight="1">
      <c r="A137" s="46">
        <v>16</v>
      </c>
      <c r="B137" s="132" t="s">
        <v>154</v>
      </c>
      <c r="C137" s="133"/>
      <c r="D137" s="134">
        <v>15037.86</v>
      </c>
      <c r="E137" s="134"/>
      <c r="F137" s="46">
        <v>15037.86</v>
      </c>
      <c r="G137" s="46">
        <v>2006</v>
      </c>
      <c r="H137" s="47" t="s">
        <v>408</v>
      </c>
      <c r="I137" s="54" t="s">
        <v>25</v>
      </c>
      <c r="J137" s="50"/>
      <c r="K137" s="50"/>
      <c r="L137" s="50"/>
      <c r="M137" s="50"/>
      <c r="N137" s="50"/>
      <c r="O137" s="50"/>
    </row>
    <row r="138" spans="1:15" s="53" customFormat="1" ht="69.75" customHeight="1">
      <c r="A138" s="46">
        <v>17</v>
      </c>
      <c r="B138" s="132" t="s">
        <v>155</v>
      </c>
      <c r="C138" s="133"/>
      <c r="D138" s="134">
        <v>15980.2</v>
      </c>
      <c r="E138" s="134"/>
      <c r="F138" s="44">
        <v>15980.2</v>
      </c>
      <c r="G138" s="46">
        <v>2006</v>
      </c>
      <c r="H138" s="50"/>
      <c r="I138" s="54" t="s">
        <v>25</v>
      </c>
      <c r="J138" s="50"/>
      <c r="K138" s="50"/>
      <c r="L138" s="50"/>
      <c r="M138" s="50"/>
      <c r="N138" s="50"/>
      <c r="O138" s="50"/>
    </row>
    <row r="139" spans="1:15" s="53" customFormat="1" ht="69" customHeight="1">
      <c r="A139" s="46">
        <v>18</v>
      </c>
      <c r="B139" s="132" t="s">
        <v>156</v>
      </c>
      <c r="C139" s="133"/>
      <c r="D139" s="134">
        <v>5702.01</v>
      </c>
      <c r="E139" s="134"/>
      <c r="F139" s="46">
        <v>5702.01</v>
      </c>
      <c r="G139" s="46">
        <v>2006</v>
      </c>
      <c r="H139" s="50"/>
      <c r="I139" s="54" t="s">
        <v>25</v>
      </c>
      <c r="J139" s="50"/>
      <c r="K139" s="50"/>
      <c r="L139" s="50"/>
      <c r="M139" s="50"/>
      <c r="N139" s="50"/>
      <c r="O139" s="50"/>
    </row>
    <row r="140" spans="1:15" s="53" customFormat="1" ht="67.5" customHeight="1">
      <c r="A140" s="46">
        <v>19</v>
      </c>
      <c r="B140" s="132" t="s">
        <v>158</v>
      </c>
      <c r="C140" s="133"/>
      <c r="D140" s="134">
        <v>9117.98</v>
      </c>
      <c r="E140" s="134"/>
      <c r="F140" s="46">
        <v>9117.98</v>
      </c>
      <c r="G140" s="46">
        <v>2006</v>
      </c>
      <c r="H140" s="50"/>
      <c r="I140" s="54" t="s">
        <v>25</v>
      </c>
      <c r="J140" s="50"/>
      <c r="K140" s="50"/>
      <c r="L140" s="50"/>
      <c r="M140" s="50"/>
      <c r="N140" s="50"/>
      <c r="O140" s="50"/>
    </row>
    <row r="141" spans="1:15" s="53" customFormat="1" ht="69" customHeight="1">
      <c r="A141" s="46">
        <v>20</v>
      </c>
      <c r="B141" s="132" t="s">
        <v>160</v>
      </c>
      <c r="C141" s="133"/>
      <c r="D141" s="134">
        <v>5151</v>
      </c>
      <c r="E141" s="134"/>
      <c r="F141" s="44">
        <v>5151</v>
      </c>
      <c r="G141" s="46">
        <v>2006</v>
      </c>
      <c r="H141" s="50"/>
      <c r="I141" s="54" t="s">
        <v>25</v>
      </c>
      <c r="J141" s="50"/>
      <c r="K141" s="50"/>
      <c r="L141" s="50"/>
      <c r="M141" s="50"/>
      <c r="N141" s="50"/>
      <c r="O141" s="50"/>
    </row>
    <row r="142" spans="1:15" s="53" customFormat="1" ht="66.75" customHeight="1">
      <c r="A142" s="46">
        <v>21</v>
      </c>
      <c r="B142" s="190" t="s">
        <v>161</v>
      </c>
      <c r="C142" s="191"/>
      <c r="D142" s="134">
        <v>5140.8</v>
      </c>
      <c r="E142" s="134"/>
      <c r="F142" s="44">
        <v>5140.8</v>
      </c>
      <c r="G142" s="46">
        <v>2006</v>
      </c>
      <c r="H142" s="50"/>
      <c r="I142" s="54" t="s">
        <v>25</v>
      </c>
      <c r="J142" s="50" t="s">
        <v>31</v>
      </c>
      <c r="K142" s="50"/>
      <c r="L142" s="50"/>
      <c r="M142" s="50"/>
      <c r="N142" s="50"/>
      <c r="O142" s="50"/>
    </row>
    <row r="143" spans="1:15" s="53" customFormat="1" ht="69" customHeight="1">
      <c r="A143" s="46">
        <v>22</v>
      </c>
      <c r="B143" s="132" t="s">
        <v>163</v>
      </c>
      <c r="C143" s="133"/>
      <c r="D143" s="134">
        <v>8059.02</v>
      </c>
      <c r="E143" s="134"/>
      <c r="F143" s="46">
        <v>8059.02</v>
      </c>
      <c r="G143" s="46">
        <v>2006</v>
      </c>
      <c r="H143" s="50"/>
      <c r="I143" s="54" t="s">
        <v>25</v>
      </c>
      <c r="J143" s="50"/>
      <c r="K143" s="50"/>
      <c r="L143" s="50"/>
      <c r="M143" s="50"/>
      <c r="N143" s="50"/>
      <c r="O143" s="50"/>
    </row>
    <row r="144" spans="1:15" s="53" customFormat="1" ht="69.75" customHeight="1">
      <c r="A144" s="46">
        <v>23</v>
      </c>
      <c r="B144" s="132" t="s">
        <v>164</v>
      </c>
      <c r="C144" s="133"/>
      <c r="D144" s="134">
        <v>28050</v>
      </c>
      <c r="E144" s="134"/>
      <c r="F144" s="44">
        <v>28050</v>
      </c>
      <c r="G144" s="46">
        <v>2006</v>
      </c>
      <c r="H144" s="50"/>
      <c r="I144" s="54" t="s">
        <v>25</v>
      </c>
      <c r="J144" s="50"/>
      <c r="K144" s="50"/>
      <c r="L144" s="50"/>
      <c r="M144" s="50"/>
      <c r="N144" s="50"/>
      <c r="O144" s="50"/>
    </row>
    <row r="145" spans="1:15" s="53" customFormat="1" ht="70.5" customHeight="1">
      <c r="A145" s="46">
        <v>24</v>
      </c>
      <c r="B145" s="132" t="s">
        <v>165</v>
      </c>
      <c r="C145" s="133"/>
      <c r="D145" s="134">
        <v>4070</v>
      </c>
      <c r="E145" s="134"/>
      <c r="F145" s="44">
        <v>4070</v>
      </c>
      <c r="G145" s="46">
        <v>2006</v>
      </c>
      <c r="H145" s="50"/>
      <c r="I145" s="54" t="s">
        <v>25</v>
      </c>
      <c r="J145" s="50"/>
      <c r="K145" s="50"/>
      <c r="L145" s="50"/>
      <c r="M145" s="50"/>
      <c r="N145" s="50"/>
      <c r="O145" s="50"/>
    </row>
    <row r="146" spans="1:15" s="53" customFormat="1" ht="71.25" customHeight="1">
      <c r="A146" s="95">
        <v>25</v>
      </c>
      <c r="B146" s="132" t="s">
        <v>166</v>
      </c>
      <c r="C146" s="133"/>
      <c r="D146" s="134">
        <v>9084.4</v>
      </c>
      <c r="E146" s="134"/>
      <c r="F146" s="44">
        <v>9084.4</v>
      </c>
      <c r="G146" s="46">
        <v>2006</v>
      </c>
      <c r="H146" s="50"/>
      <c r="I146" s="54" t="s">
        <v>25</v>
      </c>
      <c r="J146" s="50"/>
      <c r="K146" s="50"/>
      <c r="L146" s="50"/>
      <c r="M146" s="50"/>
      <c r="N146" s="50"/>
      <c r="O146" s="50"/>
    </row>
    <row r="147" spans="1:15" s="53" customFormat="1" ht="69" customHeight="1">
      <c r="A147" s="46">
        <v>26</v>
      </c>
      <c r="B147" s="132" t="s">
        <v>167</v>
      </c>
      <c r="C147" s="133"/>
      <c r="D147" s="134">
        <v>20517.12</v>
      </c>
      <c r="E147" s="134"/>
      <c r="F147" s="44">
        <v>20517.12</v>
      </c>
      <c r="G147" s="46">
        <v>2006</v>
      </c>
      <c r="H147" s="50"/>
      <c r="I147" s="54" t="s">
        <v>25</v>
      </c>
      <c r="J147" s="50"/>
      <c r="K147" s="50"/>
      <c r="L147" s="50"/>
      <c r="M147" s="50"/>
      <c r="N147" s="50"/>
      <c r="O147" s="50"/>
    </row>
    <row r="148" spans="1:15" s="53" customFormat="1" ht="69" customHeight="1">
      <c r="A148" s="95">
        <v>27</v>
      </c>
      <c r="B148" s="132" t="s">
        <v>170</v>
      </c>
      <c r="C148" s="133"/>
      <c r="D148" s="129">
        <v>12700</v>
      </c>
      <c r="E148" s="130"/>
      <c r="F148" s="44">
        <v>12700</v>
      </c>
      <c r="G148" s="46">
        <v>2006</v>
      </c>
      <c r="H148" s="50"/>
      <c r="I148" s="54" t="s">
        <v>25</v>
      </c>
      <c r="J148" s="50"/>
      <c r="K148" s="50"/>
      <c r="L148" s="50"/>
      <c r="M148" s="50"/>
      <c r="N148" s="50"/>
      <c r="O148" s="50"/>
    </row>
    <row r="149" spans="1:15" s="53" customFormat="1" ht="70.5" customHeight="1">
      <c r="A149" s="95">
        <v>28</v>
      </c>
      <c r="B149" s="132" t="s">
        <v>171</v>
      </c>
      <c r="C149" s="133"/>
      <c r="D149" s="129">
        <v>12178.8</v>
      </c>
      <c r="E149" s="130"/>
      <c r="F149" s="44">
        <v>12178.8</v>
      </c>
      <c r="G149" s="46">
        <v>2006</v>
      </c>
      <c r="H149" s="50"/>
      <c r="I149" s="54" t="s">
        <v>25</v>
      </c>
      <c r="J149" s="50"/>
      <c r="K149" s="50"/>
      <c r="L149" s="50"/>
      <c r="M149" s="50"/>
      <c r="N149" s="50"/>
      <c r="O149" s="50"/>
    </row>
    <row r="150" spans="1:15" s="53" customFormat="1" ht="69" customHeight="1">
      <c r="A150" s="46">
        <v>29</v>
      </c>
      <c r="B150" s="132" t="s">
        <v>184</v>
      </c>
      <c r="C150" s="133"/>
      <c r="D150" s="129">
        <v>21900</v>
      </c>
      <c r="E150" s="130"/>
      <c r="F150" s="44">
        <v>21900</v>
      </c>
      <c r="G150" s="84" t="s">
        <v>185</v>
      </c>
      <c r="H150" s="47" t="s">
        <v>408</v>
      </c>
      <c r="I150" s="54" t="s">
        <v>25</v>
      </c>
      <c r="J150" s="50"/>
      <c r="K150" s="50"/>
      <c r="L150" s="50"/>
      <c r="M150" s="50"/>
      <c r="N150" s="50"/>
      <c r="O150" s="58"/>
    </row>
    <row r="151" spans="1:15" s="53" customFormat="1" ht="69" customHeight="1">
      <c r="A151" s="46">
        <v>30</v>
      </c>
      <c r="B151" s="132" t="s">
        <v>186</v>
      </c>
      <c r="C151" s="133"/>
      <c r="D151" s="129">
        <v>3400</v>
      </c>
      <c r="E151" s="130"/>
      <c r="F151" s="44">
        <v>3400</v>
      </c>
      <c r="G151" s="84" t="s">
        <v>185</v>
      </c>
      <c r="H151" s="47" t="s">
        <v>408</v>
      </c>
      <c r="I151" s="54" t="s">
        <v>25</v>
      </c>
      <c r="J151" s="50"/>
      <c r="K151" s="50"/>
      <c r="L151" s="50"/>
      <c r="M151" s="50"/>
      <c r="N151" s="50"/>
      <c r="O151" s="58"/>
    </row>
    <row r="152" spans="1:15" s="53" customFormat="1" ht="88.5" customHeight="1">
      <c r="A152" s="90">
        <v>31</v>
      </c>
      <c r="B152" s="202" t="s">
        <v>577</v>
      </c>
      <c r="C152" s="203"/>
      <c r="D152" s="204">
        <v>164625.09</v>
      </c>
      <c r="E152" s="205"/>
      <c r="F152" s="48">
        <v>164625.09</v>
      </c>
      <c r="G152" s="91" t="s">
        <v>660</v>
      </c>
      <c r="H152" s="92"/>
      <c r="I152" s="93" t="s">
        <v>25</v>
      </c>
      <c r="J152" s="92"/>
      <c r="K152" s="92" t="s">
        <v>627</v>
      </c>
      <c r="L152" s="92"/>
      <c r="M152" s="92"/>
      <c r="N152" s="92"/>
      <c r="O152" s="92"/>
    </row>
    <row r="153" spans="1:15" s="53" customFormat="1" ht="75.75" customHeight="1">
      <c r="A153" s="95">
        <v>32</v>
      </c>
      <c r="B153" s="132" t="s">
        <v>563</v>
      </c>
      <c r="C153" s="133"/>
      <c r="D153" s="129">
        <v>5650</v>
      </c>
      <c r="E153" s="130"/>
      <c r="F153" s="44">
        <v>5650</v>
      </c>
      <c r="G153" s="47" t="s">
        <v>569</v>
      </c>
      <c r="H153" s="50"/>
      <c r="I153" s="54" t="s">
        <v>25</v>
      </c>
      <c r="J153" s="50"/>
      <c r="K153" s="50"/>
      <c r="L153" s="50"/>
      <c r="M153" s="50"/>
      <c r="N153" s="50"/>
      <c r="O153" s="50"/>
    </row>
    <row r="154" spans="1:15" s="53" customFormat="1" ht="73.5" customHeight="1">
      <c r="A154" s="46">
        <v>33</v>
      </c>
      <c r="B154" s="132" t="s">
        <v>183</v>
      </c>
      <c r="C154" s="133"/>
      <c r="D154" s="129">
        <v>20550</v>
      </c>
      <c r="E154" s="130"/>
      <c r="F154" s="44">
        <v>20550</v>
      </c>
      <c r="G154" s="47" t="s">
        <v>569</v>
      </c>
      <c r="H154" s="50"/>
      <c r="I154" s="54" t="s">
        <v>25</v>
      </c>
      <c r="J154" s="50"/>
      <c r="K154" s="50"/>
      <c r="L154" s="50"/>
      <c r="M154" s="50"/>
      <c r="N154" s="50"/>
      <c r="O154" s="50"/>
    </row>
    <row r="155" spans="1:15" s="53" customFormat="1" ht="73.5" customHeight="1">
      <c r="A155" s="46">
        <v>34</v>
      </c>
      <c r="B155" s="197" t="s">
        <v>670</v>
      </c>
      <c r="C155" s="182"/>
      <c r="D155" s="129">
        <v>240000</v>
      </c>
      <c r="E155" s="130"/>
      <c r="F155" s="44">
        <v>52000</v>
      </c>
      <c r="G155" s="94"/>
      <c r="H155" s="74"/>
      <c r="I155" s="54" t="s">
        <v>25</v>
      </c>
      <c r="J155" s="50"/>
      <c r="K155" s="47" t="s">
        <v>626</v>
      </c>
      <c r="L155" s="50"/>
      <c r="M155" s="50"/>
      <c r="N155" s="50"/>
      <c r="O155" s="50"/>
    </row>
    <row r="156" spans="1:15" s="53" customFormat="1" ht="73.5" customHeight="1">
      <c r="A156" s="46">
        <v>34</v>
      </c>
      <c r="B156" s="197" t="s">
        <v>671</v>
      </c>
      <c r="C156" s="182"/>
      <c r="D156" s="129">
        <v>34550</v>
      </c>
      <c r="E156" s="130"/>
      <c r="F156" s="44"/>
      <c r="G156" s="80">
        <v>2021</v>
      </c>
      <c r="H156" s="97" t="s">
        <v>661</v>
      </c>
      <c r="I156" s="54" t="s">
        <v>25</v>
      </c>
      <c r="J156" s="50"/>
      <c r="K156" s="47"/>
      <c r="L156" s="50"/>
      <c r="M156" s="50"/>
      <c r="N156" s="50"/>
      <c r="O156" s="50"/>
    </row>
    <row r="157" spans="1:15" s="53" customFormat="1" ht="73.5" customHeight="1">
      <c r="A157" s="46">
        <v>35</v>
      </c>
      <c r="B157" s="98" t="s">
        <v>673</v>
      </c>
      <c r="C157" s="99"/>
      <c r="D157" s="129">
        <v>11600</v>
      </c>
      <c r="E157" s="130"/>
      <c r="F157" s="44"/>
      <c r="G157" s="47">
        <v>2021</v>
      </c>
      <c r="H157" s="97" t="s">
        <v>672</v>
      </c>
      <c r="I157" s="54" t="s">
        <v>25</v>
      </c>
      <c r="J157" s="50"/>
      <c r="K157" s="47"/>
      <c r="L157" s="50"/>
      <c r="M157" s="50"/>
      <c r="N157" s="50"/>
      <c r="O157" s="50"/>
    </row>
    <row r="158" spans="1:15" s="53" customFormat="1" ht="73.5" customHeight="1">
      <c r="A158" s="46">
        <v>36</v>
      </c>
      <c r="B158" s="98" t="s">
        <v>674</v>
      </c>
      <c r="C158" s="99"/>
      <c r="D158" s="129">
        <v>12910</v>
      </c>
      <c r="E158" s="130"/>
      <c r="F158" s="44"/>
      <c r="G158" s="47">
        <v>2021</v>
      </c>
      <c r="H158" s="97" t="s">
        <v>672</v>
      </c>
      <c r="I158" s="54" t="s">
        <v>25</v>
      </c>
      <c r="J158" s="50"/>
      <c r="K158" s="47"/>
      <c r="L158" s="50"/>
      <c r="M158" s="50"/>
      <c r="N158" s="50"/>
      <c r="O158" s="50"/>
    </row>
    <row r="159" spans="1:15" s="53" customFormat="1" ht="73.5" customHeight="1">
      <c r="A159" s="46">
        <v>37</v>
      </c>
      <c r="B159" s="98" t="s">
        <v>675</v>
      </c>
      <c r="C159" s="99"/>
      <c r="D159" s="129">
        <v>38900</v>
      </c>
      <c r="E159" s="130"/>
      <c r="F159" s="44"/>
      <c r="G159" s="47">
        <v>2021</v>
      </c>
      <c r="H159" s="97" t="s">
        <v>672</v>
      </c>
      <c r="I159" s="54" t="s">
        <v>25</v>
      </c>
      <c r="J159" s="50"/>
      <c r="K159" s="47"/>
      <c r="L159" s="50"/>
      <c r="M159" s="50"/>
      <c r="N159" s="50"/>
      <c r="O159" s="50"/>
    </row>
    <row r="160" spans="1:15" s="53" customFormat="1" ht="73.5" customHeight="1">
      <c r="A160" s="46">
        <v>38</v>
      </c>
      <c r="B160" s="100" t="s">
        <v>676</v>
      </c>
      <c r="C160" s="101"/>
      <c r="D160" s="129">
        <v>11800</v>
      </c>
      <c r="E160" s="130"/>
      <c r="F160" s="44"/>
      <c r="G160" s="47">
        <v>2021</v>
      </c>
      <c r="H160" s="97" t="s">
        <v>677</v>
      </c>
      <c r="I160" s="54" t="s">
        <v>25</v>
      </c>
      <c r="J160" s="50"/>
      <c r="K160" s="47"/>
      <c r="L160" s="50"/>
      <c r="M160" s="50"/>
      <c r="N160" s="50"/>
      <c r="O160" s="50"/>
    </row>
    <row r="161" spans="1:15" ht="12.75">
      <c r="A161" s="124"/>
      <c r="B161" s="125"/>
      <c r="C161" s="126"/>
      <c r="D161" s="198">
        <f>SUM(D123:D160)</f>
        <v>2686467.61</v>
      </c>
      <c r="E161" s="199"/>
      <c r="F161" s="200">
        <f>SUM(F122:F160)</f>
        <v>1730195.7000000004</v>
      </c>
      <c r="G161" s="201"/>
      <c r="H161" s="6"/>
      <c r="I161" s="34"/>
      <c r="J161" s="6"/>
      <c r="K161" s="6"/>
      <c r="L161" s="6"/>
      <c r="M161" s="6"/>
      <c r="N161" s="6"/>
      <c r="O161" s="6"/>
    </row>
    <row r="162" spans="1:15" ht="12.75">
      <c r="A162" s="124" t="s">
        <v>195</v>
      </c>
      <c r="B162" s="125"/>
      <c r="C162" s="126"/>
      <c r="D162" s="127">
        <f>H17+H21+H70+D161</f>
        <v>4791020.99</v>
      </c>
      <c r="E162" s="126"/>
      <c r="F162" s="127">
        <f>I17+I21+I70+F161</f>
        <v>3651660.4800000004</v>
      </c>
      <c r="G162" s="128"/>
      <c r="H162" s="6"/>
      <c r="I162" s="6"/>
      <c r="J162" s="6"/>
      <c r="K162" s="6"/>
      <c r="L162" s="6"/>
      <c r="M162" s="6"/>
      <c r="N162" s="6"/>
      <c r="O162" s="6"/>
    </row>
    <row r="163" spans="1:15" ht="18.75" customHeight="1">
      <c r="A163" s="115" t="s">
        <v>196</v>
      </c>
      <c r="B163" s="116"/>
      <c r="C163" s="116"/>
      <c r="D163" s="116"/>
      <c r="E163" s="116"/>
      <c r="F163" s="116"/>
      <c r="G163" s="116"/>
      <c r="H163" s="116"/>
      <c r="I163" s="116"/>
      <c r="J163" s="116"/>
      <c r="K163" s="116"/>
      <c r="L163" s="116"/>
      <c r="M163" s="116"/>
      <c r="N163" s="117"/>
      <c r="O163" s="6"/>
    </row>
    <row r="164" spans="1:15" ht="156">
      <c r="A164" s="35" t="s">
        <v>197</v>
      </c>
      <c r="B164" s="118" t="s">
        <v>198</v>
      </c>
      <c r="C164" s="119"/>
      <c r="D164" s="118" t="s">
        <v>199</v>
      </c>
      <c r="E164" s="119"/>
      <c r="F164" s="35" t="s">
        <v>200</v>
      </c>
      <c r="G164" s="35" t="s">
        <v>201</v>
      </c>
      <c r="H164" s="35" t="s">
        <v>202</v>
      </c>
      <c r="I164" s="36" t="s">
        <v>203</v>
      </c>
      <c r="J164" s="118" t="s">
        <v>204</v>
      </c>
      <c r="K164" s="119"/>
      <c r="L164" s="118" t="s">
        <v>205</v>
      </c>
      <c r="M164" s="119"/>
      <c r="N164" s="35" t="s">
        <v>206</v>
      </c>
      <c r="O164" s="6"/>
    </row>
    <row r="165" spans="1:15" ht="12.75">
      <c r="A165" s="6">
        <v>1</v>
      </c>
      <c r="B165" s="120">
        <v>2</v>
      </c>
      <c r="C165" s="121"/>
      <c r="D165" s="120">
        <v>3</v>
      </c>
      <c r="E165" s="121"/>
      <c r="F165" s="6">
        <v>4</v>
      </c>
      <c r="G165" s="6">
        <v>5</v>
      </c>
      <c r="H165" s="6">
        <v>6</v>
      </c>
      <c r="I165" s="6">
        <v>7</v>
      </c>
      <c r="J165" s="120">
        <v>8</v>
      </c>
      <c r="K165" s="121"/>
      <c r="L165" s="120">
        <v>9</v>
      </c>
      <c r="M165" s="121"/>
      <c r="N165" s="6">
        <v>10</v>
      </c>
      <c r="O165" s="6"/>
    </row>
    <row r="166" spans="1:15" ht="204.75">
      <c r="A166" s="5">
        <v>1</v>
      </c>
      <c r="B166" s="111" t="s">
        <v>678</v>
      </c>
      <c r="C166" s="112"/>
      <c r="D166" s="111" t="s">
        <v>208</v>
      </c>
      <c r="E166" s="112"/>
      <c r="F166" s="5" t="s">
        <v>209</v>
      </c>
      <c r="G166" s="5" t="s">
        <v>210</v>
      </c>
      <c r="H166" s="6"/>
      <c r="I166" s="6"/>
      <c r="J166" s="113">
        <f>D162</f>
        <v>4791020.99</v>
      </c>
      <c r="K166" s="114"/>
      <c r="L166" s="113">
        <f>F162</f>
        <v>3651660.4800000004</v>
      </c>
      <c r="M166" s="114"/>
      <c r="N166" s="13">
        <v>14</v>
      </c>
      <c r="O166" s="6"/>
    </row>
    <row r="167" spans="1:15" ht="12.75">
      <c r="A167" s="37"/>
      <c r="B167" s="37"/>
      <c r="C167" s="37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</row>
    <row r="168" spans="1:15" ht="12.75">
      <c r="A168" s="37"/>
      <c r="B168" s="37" t="s">
        <v>630</v>
      </c>
      <c r="C168" s="37" t="s">
        <v>211</v>
      </c>
      <c r="D168" s="78"/>
      <c r="E168" s="37"/>
      <c r="F168" s="37" t="s">
        <v>631</v>
      </c>
      <c r="G168" s="37"/>
      <c r="H168" s="37"/>
      <c r="I168" s="37"/>
      <c r="J168" s="37"/>
      <c r="K168" s="37"/>
      <c r="L168" s="37"/>
      <c r="M168" s="37"/>
      <c r="N168" s="37"/>
      <c r="O168" s="37"/>
    </row>
    <row r="169" spans="1:15" ht="12.75">
      <c r="A169" s="37"/>
      <c r="B169" s="37"/>
      <c r="C169" s="37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</row>
    <row r="170" spans="1:15" ht="12.75">
      <c r="A170" s="37"/>
      <c r="B170" s="37"/>
      <c r="C170" s="37" t="s">
        <v>617</v>
      </c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</row>
    <row r="171" spans="1:15" ht="12.75">
      <c r="A171" s="37"/>
      <c r="B171" s="37" t="s">
        <v>632</v>
      </c>
      <c r="C171" s="37"/>
      <c r="D171" s="78"/>
      <c r="E171" s="37"/>
      <c r="F171" s="37" t="s">
        <v>633</v>
      </c>
      <c r="G171" s="37"/>
      <c r="H171" s="37"/>
      <c r="I171" s="37"/>
      <c r="J171" s="37"/>
      <c r="K171" s="37"/>
      <c r="L171" s="37"/>
      <c r="M171" s="37"/>
      <c r="N171" s="37"/>
      <c r="O171" s="37"/>
    </row>
    <row r="172" spans="1:15" ht="12.75">
      <c r="A172" s="37"/>
      <c r="B172" s="37"/>
      <c r="C172" s="37" t="s">
        <v>618</v>
      </c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</row>
    <row r="173" spans="1:15" ht="12.75">
      <c r="A173" s="37"/>
      <c r="B173" s="37"/>
      <c r="C173" s="37" t="s">
        <v>214</v>
      </c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</row>
    <row r="174" spans="1:15" ht="12.75">
      <c r="A174" s="37"/>
      <c r="B174" s="37"/>
      <c r="C174" s="37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</row>
  </sheetData>
  <sheetProtection/>
  <mergeCells count="436">
    <mergeCell ref="B166:C166"/>
    <mergeCell ref="D166:E166"/>
    <mergeCell ref="J166:K166"/>
    <mergeCell ref="L166:M166"/>
    <mergeCell ref="A163:N163"/>
    <mergeCell ref="B164:C164"/>
    <mergeCell ref="D164:E164"/>
    <mergeCell ref="J164:K164"/>
    <mergeCell ref="L164:M164"/>
    <mergeCell ref="J165:K165"/>
    <mergeCell ref="L165:M165"/>
    <mergeCell ref="A161:C161"/>
    <mergeCell ref="D161:E161"/>
    <mergeCell ref="F161:G161"/>
    <mergeCell ref="A162:C162"/>
    <mergeCell ref="D162:E162"/>
    <mergeCell ref="F162:G162"/>
    <mergeCell ref="D154:E154"/>
    <mergeCell ref="B156:C156"/>
    <mergeCell ref="D156:E156"/>
    <mergeCell ref="B155:C155"/>
    <mergeCell ref="D155:E155"/>
    <mergeCell ref="B165:C165"/>
    <mergeCell ref="D165:E165"/>
    <mergeCell ref="D160:E160"/>
    <mergeCell ref="D157:E157"/>
    <mergeCell ref="D158:E158"/>
    <mergeCell ref="B149:C149"/>
    <mergeCell ref="D149:E149"/>
    <mergeCell ref="B150:C150"/>
    <mergeCell ref="D150:E150"/>
    <mergeCell ref="B151:C151"/>
    <mergeCell ref="D151:E151"/>
    <mergeCell ref="B153:C153"/>
    <mergeCell ref="D153:E153"/>
    <mergeCell ref="B154:C154"/>
    <mergeCell ref="B145:C145"/>
    <mergeCell ref="D145:E145"/>
    <mergeCell ref="B152:C152"/>
    <mergeCell ref="D152:E152"/>
    <mergeCell ref="B146:C146"/>
    <mergeCell ref="D146:E146"/>
    <mergeCell ref="B147:C147"/>
    <mergeCell ref="D147:E147"/>
    <mergeCell ref="B148:C148"/>
    <mergeCell ref="D148:E148"/>
    <mergeCell ref="B142:C142"/>
    <mergeCell ref="D142:E142"/>
    <mergeCell ref="B143:C143"/>
    <mergeCell ref="D143:E143"/>
    <mergeCell ref="B144:C144"/>
    <mergeCell ref="D144:E144"/>
    <mergeCell ref="B139:C139"/>
    <mergeCell ref="D139:E139"/>
    <mergeCell ref="B140:C140"/>
    <mergeCell ref="D140:E140"/>
    <mergeCell ref="B141:C141"/>
    <mergeCell ref="D141:E141"/>
    <mergeCell ref="B136:C136"/>
    <mergeCell ref="D136:E136"/>
    <mergeCell ref="B137:C137"/>
    <mergeCell ref="D137:E137"/>
    <mergeCell ref="B138:C138"/>
    <mergeCell ref="D138:E138"/>
    <mergeCell ref="B133:C133"/>
    <mergeCell ref="D133:E133"/>
    <mergeCell ref="B134:C134"/>
    <mergeCell ref="D134:E134"/>
    <mergeCell ref="B135:C135"/>
    <mergeCell ref="D135:E135"/>
    <mergeCell ref="B130:C130"/>
    <mergeCell ref="D130:E130"/>
    <mergeCell ref="B131:C131"/>
    <mergeCell ref="D131:E131"/>
    <mergeCell ref="B132:C132"/>
    <mergeCell ref="D132:E132"/>
    <mergeCell ref="B126:C126"/>
    <mergeCell ref="D126:E126"/>
    <mergeCell ref="B127:C127"/>
    <mergeCell ref="D127:E127"/>
    <mergeCell ref="B128:C128"/>
    <mergeCell ref="B129:C129"/>
    <mergeCell ref="D129:E129"/>
    <mergeCell ref="B123:C123"/>
    <mergeCell ref="D123:E123"/>
    <mergeCell ref="B124:C124"/>
    <mergeCell ref="D124:E124"/>
    <mergeCell ref="B125:C125"/>
    <mergeCell ref="D125:E125"/>
    <mergeCell ref="B120:C120"/>
    <mergeCell ref="D120:E120"/>
    <mergeCell ref="B121:C121"/>
    <mergeCell ref="D121:E121"/>
    <mergeCell ref="B122:C122"/>
    <mergeCell ref="D122:E122"/>
    <mergeCell ref="M115:N115"/>
    <mergeCell ref="B116:C116"/>
    <mergeCell ref="B117:C117"/>
    <mergeCell ref="A118:N118"/>
    <mergeCell ref="A119:J119"/>
    <mergeCell ref="K119:M119"/>
    <mergeCell ref="N119:O119"/>
    <mergeCell ref="D116:E116"/>
    <mergeCell ref="M116:N116"/>
    <mergeCell ref="B113:C113"/>
    <mergeCell ref="D113:E113"/>
    <mergeCell ref="M113:N113"/>
    <mergeCell ref="D117:E117"/>
    <mergeCell ref="M117:N117"/>
    <mergeCell ref="B114:C114"/>
    <mergeCell ref="D114:E114"/>
    <mergeCell ref="M114:N114"/>
    <mergeCell ref="B115:C115"/>
    <mergeCell ref="D115:E115"/>
    <mergeCell ref="B111:C111"/>
    <mergeCell ref="D111:E111"/>
    <mergeCell ref="M111:N111"/>
    <mergeCell ref="B112:C112"/>
    <mergeCell ref="D112:E112"/>
    <mergeCell ref="M112:N112"/>
    <mergeCell ref="B109:C109"/>
    <mergeCell ref="D109:E109"/>
    <mergeCell ref="M109:N109"/>
    <mergeCell ref="B110:C110"/>
    <mergeCell ref="D110:E110"/>
    <mergeCell ref="M110:N110"/>
    <mergeCell ref="B107:C107"/>
    <mergeCell ref="D107:E107"/>
    <mergeCell ref="M107:N107"/>
    <mergeCell ref="B108:C108"/>
    <mergeCell ref="D108:E108"/>
    <mergeCell ref="M108:N108"/>
    <mergeCell ref="B105:C105"/>
    <mergeCell ref="D105:E105"/>
    <mergeCell ref="M105:N105"/>
    <mergeCell ref="B106:C106"/>
    <mergeCell ref="D106:E106"/>
    <mergeCell ref="M106:N106"/>
    <mergeCell ref="B103:C103"/>
    <mergeCell ref="D103:E103"/>
    <mergeCell ref="M103:N103"/>
    <mergeCell ref="B104:C104"/>
    <mergeCell ref="D104:E104"/>
    <mergeCell ref="M104:N104"/>
    <mergeCell ref="B101:C101"/>
    <mergeCell ref="D101:E101"/>
    <mergeCell ref="M101:N101"/>
    <mergeCell ref="B102:C102"/>
    <mergeCell ref="D102:E102"/>
    <mergeCell ref="M102:N102"/>
    <mergeCell ref="B99:C99"/>
    <mergeCell ref="D99:E99"/>
    <mergeCell ref="M99:N99"/>
    <mergeCell ref="B100:C100"/>
    <mergeCell ref="D100:E100"/>
    <mergeCell ref="M100:N100"/>
    <mergeCell ref="B97:C97"/>
    <mergeCell ref="D97:E97"/>
    <mergeCell ref="M97:N97"/>
    <mergeCell ref="B98:C98"/>
    <mergeCell ref="D98:E98"/>
    <mergeCell ref="M98:N98"/>
    <mergeCell ref="B95:C95"/>
    <mergeCell ref="D95:E95"/>
    <mergeCell ref="M95:N95"/>
    <mergeCell ref="B96:C96"/>
    <mergeCell ref="D96:E96"/>
    <mergeCell ref="M96:N96"/>
    <mergeCell ref="B93:C93"/>
    <mergeCell ref="D93:E93"/>
    <mergeCell ref="M93:N93"/>
    <mergeCell ref="B94:C94"/>
    <mergeCell ref="D94:E94"/>
    <mergeCell ref="M94:N94"/>
    <mergeCell ref="B91:C91"/>
    <mergeCell ref="D91:E91"/>
    <mergeCell ref="M91:N91"/>
    <mergeCell ref="B92:C92"/>
    <mergeCell ref="D92:E92"/>
    <mergeCell ref="M92:N92"/>
    <mergeCell ref="B89:C89"/>
    <mergeCell ref="D89:E89"/>
    <mergeCell ref="M89:N89"/>
    <mergeCell ref="B90:C90"/>
    <mergeCell ref="D90:E90"/>
    <mergeCell ref="M90:N90"/>
    <mergeCell ref="B87:C87"/>
    <mergeCell ref="D87:E87"/>
    <mergeCell ref="M87:N87"/>
    <mergeCell ref="B88:C88"/>
    <mergeCell ref="D88:E88"/>
    <mergeCell ref="M88:N88"/>
    <mergeCell ref="B85:C85"/>
    <mergeCell ref="D85:E85"/>
    <mergeCell ref="M85:N85"/>
    <mergeCell ref="B86:C86"/>
    <mergeCell ref="D86:E86"/>
    <mergeCell ref="M86:N86"/>
    <mergeCell ref="B83:C83"/>
    <mergeCell ref="D83:E83"/>
    <mergeCell ref="M83:N83"/>
    <mergeCell ref="B84:C84"/>
    <mergeCell ref="D84:E84"/>
    <mergeCell ref="M84:N84"/>
    <mergeCell ref="B81:C81"/>
    <mergeCell ref="D81:E81"/>
    <mergeCell ref="M81:N81"/>
    <mergeCell ref="B82:C82"/>
    <mergeCell ref="D82:E82"/>
    <mergeCell ref="M82:N82"/>
    <mergeCell ref="B79:C79"/>
    <mergeCell ref="D79:E79"/>
    <mergeCell ref="M79:N79"/>
    <mergeCell ref="B80:C80"/>
    <mergeCell ref="D80:E80"/>
    <mergeCell ref="M80:N80"/>
    <mergeCell ref="B77:C77"/>
    <mergeCell ref="D77:E77"/>
    <mergeCell ref="M77:N77"/>
    <mergeCell ref="B78:C78"/>
    <mergeCell ref="D78:E78"/>
    <mergeCell ref="M78:N78"/>
    <mergeCell ref="B75:C75"/>
    <mergeCell ref="D75:E75"/>
    <mergeCell ref="M75:N75"/>
    <mergeCell ref="B76:C76"/>
    <mergeCell ref="D76:E76"/>
    <mergeCell ref="M76:N76"/>
    <mergeCell ref="B73:C73"/>
    <mergeCell ref="D73:E73"/>
    <mergeCell ref="M73:N73"/>
    <mergeCell ref="B74:C74"/>
    <mergeCell ref="D74:E74"/>
    <mergeCell ref="M74:N74"/>
    <mergeCell ref="A71:C71"/>
    <mergeCell ref="D71:E71"/>
    <mergeCell ref="M71:N71"/>
    <mergeCell ref="B72:C72"/>
    <mergeCell ref="D72:E72"/>
    <mergeCell ref="M72:N72"/>
    <mergeCell ref="B69:C69"/>
    <mergeCell ref="D69:E69"/>
    <mergeCell ref="M69:N69"/>
    <mergeCell ref="B70:C70"/>
    <mergeCell ref="D70:E70"/>
    <mergeCell ref="M70:N70"/>
    <mergeCell ref="B67:C67"/>
    <mergeCell ref="D67:E67"/>
    <mergeCell ref="M67:N67"/>
    <mergeCell ref="B68:C68"/>
    <mergeCell ref="D68:E68"/>
    <mergeCell ref="M68:N68"/>
    <mergeCell ref="B65:C65"/>
    <mergeCell ref="D65:E65"/>
    <mergeCell ref="M65:N65"/>
    <mergeCell ref="B66:C66"/>
    <mergeCell ref="D66:E66"/>
    <mergeCell ref="M66:N66"/>
    <mergeCell ref="B63:C63"/>
    <mergeCell ref="D63:E63"/>
    <mergeCell ref="M63:N63"/>
    <mergeCell ref="B64:C64"/>
    <mergeCell ref="D64:E64"/>
    <mergeCell ref="M64:N64"/>
    <mergeCell ref="B61:C61"/>
    <mergeCell ref="D61:E61"/>
    <mergeCell ref="M61:N61"/>
    <mergeCell ref="B62:C62"/>
    <mergeCell ref="D62:E62"/>
    <mergeCell ref="M62:N62"/>
    <mergeCell ref="B59:C59"/>
    <mergeCell ref="D59:E59"/>
    <mergeCell ref="M59:N59"/>
    <mergeCell ref="B60:C60"/>
    <mergeCell ref="D60:E60"/>
    <mergeCell ref="M60:N60"/>
    <mergeCell ref="B57:C57"/>
    <mergeCell ref="D57:E57"/>
    <mergeCell ref="M57:N57"/>
    <mergeCell ref="B58:C58"/>
    <mergeCell ref="D58:E58"/>
    <mergeCell ref="M58:N58"/>
    <mergeCell ref="B55:C55"/>
    <mergeCell ref="D55:E55"/>
    <mergeCell ref="M55:N55"/>
    <mergeCell ref="B56:C56"/>
    <mergeCell ref="D56:E56"/>
    <mergeCell ref="M56:N56"/>
    <mergeCell ref="B53:C53"/>
    <mergeCell ref="D53:E53"/>
    <mergeCell ref="M53:N53"/>
    <mergeCell ref="B54:C54"/>
    <mergeCell ref="D54:E54"/>
    <mergeCell ref="M54:N54"/>
    <mergeCell ref="B51:C51"/>
    <mergeCell ref="D51:E51"/>
    <mergeCell ref="M51:N51"/>
    <mergeCell ref="B52:C52"/>
    <mergeCell ref="D52:E52"/>
    <mergeCell ref="M52:N52"/>
    <mergeCell ref="B49:C49"/>
    <mergeCell ref="D49:E49"/>
    <mergeCell ref="M49:N49"/>
    <mergeCell ref="B50:C50"/>
    <mergeCell ref="D50:E50"/>
    <mergeCell ref="M50:N50"/>
    <mergeCell ref="B47:C47"/>
    <mergeCell ref="D47:E47"/>
    <mergeCell ref="M47:N47"/>
    <mergeCell ref="B48:C48"/>
    <mergeCell ref="D48:E48"/>
    <mergeCell ref="M48:N48"/>
    <mergeCell ref="B45:C45"/>
    <mergeCell ref="D45:E45"/>
    <mergeCell ref="M45:N45"/>
    <mergeCell ref="B46:C46"/>
    <mergeCell ref="D46:E46"/>
    <mergeCell ref="M46:N46"/>
    <mergeCell ref="B43:C43"/>
    <mergeCell ref="D43:E43"/>
    <mergeCell ref="M43:N43"/>
    <mergeCell ref="B44:C44"/>
    <mergeCell ref="D44:E44"/>
    <mergeCell ref="M44:N44"/>
    <mergeCell ref="B41:C41"/>
    <mergeCell ref="D41:E41"/>
    <mergeCell ref="M41:N41"/>
    <mergeCell ref="B42:C42"/>
    <mergeCell ref="D42:E42"/>
    <mergeCell ref="M42:N42"/>
    <mergeCell ref="B39:C39"/>
    <mergeCell ref="D39:E39"/>
    <mergeCell ref="M39:N39"/>
    <mergeCell ref="B40:C40"/>
    <mergeCell ref="D40:E40"/>
    <mergeCell ref="M40:N40"/>
    <mergeCell ref="B37:C37"/>
    <mergeCell ref="D37:E37"/>
    <mergeCell ref="M37:N37"/>
    <mergeCell ref="B38:C38"/>
    <mergeCell ref="D38:E38"/>
    <mergeCell ref="M38:N38"/>
    <mergeCell ref="B35:C35"/>
    <mergeCell ref="D35:E35"/>
    <mergeCell ref="M35:N35"/>
    <mergeCell ref="B36:C36"/>
    <mergeCell ref="D36:E36"/>
    <mergeCell ref="M36:N36"/>
    <mergeCell ref="B33:C33"/>
    <mergeCell ref="D33:E33"/>
    <mergeCell ref="M33:N33"/>
    <mergeCell ref="B34:C34"/>
    <mergeCell ref="D34:E34"/>
    <mergeCell ref="M34:N34"/>
    <mergeCell ref="B31:C31"/>
    <mergeCell ref="D31:E31"/>
    <mergeCell ref="M31:N31"/>
    <mergeCell ref="B32:C32"/>
    <mergeCell ref="D32:E32"/>
    <mergeCell ref="M32:N32"/>
    <mergeCell ref="B29:C29"/>
    <mergeCell ref="D29:E29"/>
    <mergeCell ref="M29:N29"/>
    <mergeCell ref="B30:C30"/>
    <mergeCell ref="D30:E30"/>
    <mergeCell ref="M30:N30"/>
    <mergeCell ref="B27:C27"/>
    <mergeCell ref="D27:E27"/>
    <mergeCell ref="M27:N27"/>
    <mergeCell ref="B28:C28"/>
    <mergeCell ref="D28:E28"/>
    <mergeCell ref="M28:N28"/>
    <mergeCell ref="B25:C25"/>
    <mergeCell ref="D25:E25"/>
    <mergeCell ref="M25:N25"/>
    <mergeCell ref="B26:C26"/>
    <mergeCell ref="D26:E26"/>
    <mergeCell ref="M26:N26"/>
    <mergeCell ref="B23:C23"/>
    <mergeCell ref="D23:E23"/>
    <mergeCell ref="M23:N23"/>
    <mergeCell ref="B24:C24"/>
    <mergeCell ref="D24:E24"/>
    <mergeCell ref="M24:N24"/>
    <mergeCell ref="B21:C21"/>
    <mergeCell ref="D21:E21"/>
    <mergeCell ref="M21:N21"/>
    <mergeCell ref="A22:C22"/>
    <mergeCell ref="D22:E22"/>
    <mergeCell ref="M22:N22"/>
    <mergeCell ref="B18:C18"/>
    <mergeCell ref="D18:E18"/>
    <mergeCell ref="M18:N18"/>
    <mergeCell ref="A19:N19"/>
    <mergeCell ref="B20:C20"/>
    <mergeCell ref="D20:E20"/>
    <mergeCell ref="M20:N20"/>
    <mergeCell ref="M15:N15"/>
    <mergeCell ref="B16:C16"/>
    <mergeCell ref="D16:E16"/>
    <mergeCell ref="M16:N16"/>
    <mergeCell ref="B17:C17"/>
    <mergeCell ref="D17:E17"/>
    <mergeCell ref="M17:N17"/>
    <mergeCell ref="M12:N12"/>
    <mergeCell ref="B13:C13"/>
    <mergeCell ref="D13:E13"/>
    <mergeCell ref="M13:N13"/>
    <mergeCell ref="B14:C14"/>
    <mergeCell ref="D14:E14"/>
    <mergeCell ref="M14:N14"/>
    <mergeCell ref="B12:C12"/>
    <mergeCell ref="D12:E12"/>
    <mergeCell ref="M9:N9"/>
    <mergeCell ref="B10:C10"/>
    <mergeCell ref="D10:E10"/>
    <mergeCell ref="M10:N10"/>
    <mergeCell ref="B11:C11"/>
    <mergeCell ref="D11:E11"/>
    <mergeCell ref="M11:N11"/>
    <mergeCell ref="M5:N5"/>
    <mergeCell ref="B6:C6"/>
    <mergeCell ref="D6:E6"/>
    <mergeCell ref="M6:N6"/>
    <mergeCell ref="M7:N7"/>
    <mergeCell ref="A8:N8"/>
    <mergeCell ref="D159:E159"/>
    <mergeCell ref="E1:L1"/>
    <mergeCell ref="E2:L2"/>
    <mergeCell ref="F3:K3"/>
    <mergeCell ref="B5:C5"/>
    <mergeCell ref="D5:E5"/>
    <mergeCell ref="B9:C9"/>
    <mergeCell ref="D9:E9"/>
    <mergeCell ref="B15:C15"/>
    <mergeCell ref="D15:E15"/>
  </mergeCells>
  <printOptions/>
  <pageMargins left="0" right="0.7480314960629921" top="0.5905511811023623" bottom="0" header="0.5118110236220472" footer="0.5118110236220472"/>
  <pageSetup horizontalDpi="600" verticalDpi="600" orientation="landscape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69"/>
  <sheetViews>
    <sheetView tabSelected="1" zoomScalePageLayoutView="0" workbookViewId="0" topLeftCell="A1">
      <selection activeCell="O154" sqref="O154"/>
    </sheetView>
  </sheetViews>
  <sheetFormatPr defaultColWidth="9.140625" defaultRowHeight="12.75"/>
  <cols>
    <col min="1" max="1" width="4.421875" style="0" customWidth="1"/>
    <col min="2" max="2" width="19.7109375" style="0" customWidth="1"/>
    <col min="3" max="3" width="10.8515625" style="0" hidden="1" customWidth="1"/>
    <col min="4" max="4" width="18.140625" style="0" customWidth="1"/>
    <col min="5" max="5" width="9.140625" style="0" hidden="1" customWidth="1"/>
    <col min="6" max="6" width="9.8515625" style="0" customWidth="1"/>
    <col min="7" max="7" width="10.57421875" style="0" customWidth="1"/>
    <col min="8" max="8" width="8.57421875" style="0" customWidth="1"/>
    <col min="9" max="9" width="8.7109375" style="0" customWidth="1"/>
    <col min="10" max="10" width="10.28125" style="0" customWidth="1"/>
    <col min="11" max="11" width="9.57421875" style="0" customWidth="1"/>
    <col min="12" max="12" width="8.57421875" style="0" customWidth="1"/>
    <col min="16" max="16" width="10.57421875" style="0" bestFit="1" customWidth="1"/>
  </cols>
  <sheetData>
    <row r="1" spans="5:15" ht="12.75">
      <c r="E1" s="168" t="s">
        <v>0</v>
      </c>
      <c r="F1" s="168"/>
      <c r="G1" s="168"/>
      <c r="H1" s="168"/>
      <c r="I1" s="168"/>
      <c r="J1" s="168"/>
      <c r="K1" s="168"/>
      <c r="L1" s="168"/>
      <c r="M1" s="1" t="s">
        <v>1</v>
      </c>
      <c r="N1" s="1"/>
      <c r="O1" s="1"/>
    </row>
    <row r="2" spans="5:15" ht="12.75">
      <c r="E2" s="168" t="s">
        <v>2</v>
      </c>
      <c r="F2" s="168"/>
      <c r="G2" s="168"/>
      <c r="H2" s="168"/>
      <c r="I2" s="168"/>
      <c r="J2" s="168"/>
      <c r="K2" s="168"/>
      <c r="L2" s="168"/>
      <c r="M2" s="1" t="s">
        <v>3</v>
      </c>
      <c r="N2" s="1"/>
      <c r="O2" s="1"/>
    </row>
    <row r="3" spans="5:15" ht="12.75">
      <c r="E3" s="2"/>
      <c r="F3" s="168" t="s">
        <v>634</v>
      </c>
      <c r="G3" s="168"/>
      <c r="H3" s="168"/>
      <c r="I3" s="168"/>
      <c r="J3" s="168"/>
      <c r="K3" s="168"/>
      <c r="L3" s="2"/>
      <c r="M3" s="1" t="s">
        <v>5</v>
      </c>
      <c r="N3" s="1"/>
      <c r="O3" s="1"/>
    </row>
    <row r="5" spans="1:15" s="53" customFormat="1" ht="147" customHeight="1">
      <c r="A5" s="55" t="s">
        <v>6</v>
      </c>
      <c r="B5" s="180" t="s">
        <v>7</v>
      </c>
      <c r="C5" s="180"/>
      <c r="D5" s="180" t="s">
        <v>8</v>
      </c>
      <c r="E5" s="180"/>
      <c r="F5" s="47" t="s">
        <v>9</v>
      </c>
      <c r="G5" s="47" t="s">
        <v>10</v>
      </c>
      <c r="H5" s="47" t="s">
        <v>11</v>
      </c>
      <c r="I5" s="47" t="s">
        <v>12</v>
      </c>
      <c r="J5" s="47" t="s">
        <v>13</v>
      </c>
      <c r="K5" s="47" t="s">
        <v>14</v>
      </c>
      <c r="L5" s="47" t="s">
        <v>15</v>
      </c>
      <c r="M5" s="181" t="s">
        <v>16</v>
      </c>
      <c r="N5" s="182"/>
      <c r="O5" s="47" t="s">
        <v>17</v>
      </c>
    </row>
    <row r="6" spans="1:15" s="53" customFormat="1" ht="12.75">
      <c r="A6" s="50">
        <v>1</v>
      </c>
      <c r="B6" s="183">
        <v>2</v>
      </c>
      <c r="C6" s="183"/>
      <c r="D6" s="183">
        <v>3</v>
      </c>
      <c r="E6" s="183"/>
      <c r="F6" s="108">
        <v>4</v>
      </c>
      <c r="G6" s="108">
        <v>5</v>
      </c>
      <c r="H6" s="108">
        <v>6</v>
      </c>
      <c r="I6" s="108">
        <v>7</v>
      </c>
      <c r="J6" s="108">
        <v>8</v>
      </c>
      <c r="K6" s="108">
        <v>9</v>
      </c>
      <c r="L6" s="108">
        <v>10</v>
      </c>
      <c r="M6" s="184">
        <v>11</v>
      </c>
      <c r="N6" s="185"/>
      <c r="O6" s="109">
        <v>12</v>
      </c>
    </row>
    <row r="7" spans="1:15" s="53" customFormat="1" ht="12.75">
      <c r="A7" s="56" t="s">
        <v>662</v>
      </c>
      <c r="B7" s="57"/>
      <c r="C7" s="58"/>
      <c r="D7" s="58"/>
      <c r="E7" s="58"/>
      <c r="F7" s="50"/>
      <c r="G7" s="50"/>
      <c r="H7" s="50"/>
      <c r="I7" s="50"/>
      <c r="J7" s="50"/>
      <c r="K7" s="50"/>
      <c r="L7" s="50"/>
      <c r="M7" s="186"/>
      <c r="N7" s="187"/>
      <c r="O7" s="59"/>
    </row>
    <row r="8" spans="1:15" s="53" customFormat="1" ht="12.75">
      <c r="A8" s="188" t="s">
        <v>19</v>
      </c>
      <c r="B8" s="188"/>
      <c r="C8" s="188"/>
      <c r="D8" s="188"/>
      <c r="E8" s="188"/>
      <c r="F8" s="188"/>
      <c r="G8" s="188"/>
      <c r="H8" s="188"/>
      <c r="I8" s="188"/>
      <c r="J8" s="188"/>
      <c r="K8" s="188"/>
      <c r="L8" s="188"/>
      <c r="M8" s="188"/>
      <c r="N8" s="188"/>
      <c r="O8" s="50"/>
    </row>
    <row r="9" spans="1:15" s="53" customFormat="1" ht="48.75">
      <c r="A9" s="46">
        <v>1</v>
      </c>
      <c r="B9" s="172" t="s">
        <v>20</v>
      </c>
      <c r="C9" s="172"/>
      <c r="D9" s="172" t="s">
        <v>21</v>
      </c>
      <c r="E9" s="172"/>
      <c r="F9" s="60" t="s">
        <v>22</v>
      </c>
      <c r="G9" s="106" t="s">
        <v>603</v>
      </c>
      <c r="H9" s="44">
        <v>18313.4</v>
      </c>
      <c r="I9" s="44">
        <v>5161.59</v>
      </c>
      <c r="J9" s="46">
        <v>606695.89</v>
      </c>
      <c r="K9" s="61">
        <v>1989</v>
      </c>
      <c r="L9" s="47" t="s">
        <v>24</v>
      </c>
      <c r="M9" s="132" t="s">
        <v>25</v>
      </c>
      <c r="N9" s="133"/>
      <c r="O9" s="59"/>
    </row>
    <row r="10" spans="1:15" s="53" customFormat="1" ht="48.75">
      <c r="A10" s="46">
        <v>2</v>
      </c>
      <c r="B10" s="172" t="s">
        <v>26</v>
      </c>
      <c r="C10" s="172"/>
      <c r="D10" s="172" t="s">
        <v>21</v>
      </c>
      <c r="E10" s="172"/>
      <c r="F10" s="60" t="s">
        <v>254</v>
      </c>
      <c r="G10" s="106" t="s">
        <v>23</v>
      </c>
      <c r="H10" s="44">
        <v>18313.4</v>
      </c>
      <c r="I10" s="44">
        <v>5161.6</v>
      </c>
      <c r="J10" s="46">
        <v>606695.89</v>
      </c>
      <c r="K10" s="61">
        <v>1989</v>
      </c>
      <c r="L10" s="47" t="s">
        <v>24</v>
      </c>
      <c r="M10" s="132" t="s">
        <v>25</v>
      </c>
      <c r="N10" s="133"/>
      <c r="O10" s="102" t="s">
        <v>255</v>
      </c>
    </row>
    <row r="11" spans="1:18" s="53" customFormat="1" ht="39.75" customHeight="1">
      <c r="A11" s="46">
        <v>3</v>
      </c>
      <c r="B11" s="132" t="s">
        <v>217</v>
      </c>
      <c r="C11" s="133"/>
      <c r="D11" s="132" t="s">
        <v>215</v>
      </c>
      <c r="E11" s="133"/>
      <c r="F11" s="60" t="s">
        <v>218</v>
      </c>
      <c r="G11" s="47" t="s">
        <v>216</v>
      </c>
      <c r="H11" s="44">
        <v>414223.2</v>
      </c>
      <c r="I11" s="46">
        <v>257438.21</v>
      </c>
      <c r="J11" s="46">
        <v>905722.26</v>
      </c>
      <c r="K11" s="61">
        <v>1959</v>
      </c>
      <c r="L11" s="47" t="s">
        <v>219</v>
      </c>
      <c r="M11" s="132" t="s">
        <v>25</v>
      </c>
      <c r="N11" s="133"/>
      <c r="O11" s="59"/>
      <c r="R11" s="62" t="s">
        <v>31</v>
      </c>
    </row>
    <row r="12" spans="1:15" s="53" customFormat="1" ht="32.25" customHeight="1">
      <c r="A12" s="46">
        <v>4</v>
      </c>
      <c r="B12" s="132" t="s">
        <v>36</v>
      </c>
      <c r="C12" s="133"/>
      <c r="D12" s="132" t="s">
        <v>37</v>
      </c>
      <c r="E12" s="133"/>
      <c r="F12" s="60" t="s">
        <v>38</v>
      </c>
      <c r="G12" s="106" t="s">
        <v>313</v>
      </c>
      <c r="H12" s="44">
        <v>3448</v>
      </c>
      <c r="I12" s="44">
        <v>3448</v>
      </c>
      <c r="J12" s="46"/>
      <c r="K12" s="61">
        <v>1953</v>
      </c>
      <c r="L12" s="47" t="s">
        <v>220</v>
      </c>
      <c r="M12" s="189" t="s">
        <v>25</v>
      </c>
      <c r="N12" s="139"/>
      <c r="O12" s="59"/>
    </row>
    <row r="13" spans="1:15" s="53" customFormat="1" ht="39" customHeight="1">
      <c r="A13" s="46">
        <v>5</v>
      </c>
      <c r="B13" s="132" t="s">
        <v>222</v>
      </c>
      <c r="C13" s="133"/>
      <c r="D13" s="132" t="s">
        <v>41</v>
      </c>
      <c r="E13" s="133"/>
      <c r="F13" s="60" t="s">
        <v>221</v>
      </c>
      <c r="G13" s="106" t="s">
        <v>314</v>
      </c>
      <c r="H13" s="44">
        <v>83845</v>
      </c>
      <c r="I13" s="44">
        <v>83845</v>
      </c>
      <c r="J13" s="46"/>
      <c r="K13" s="61">
        <v>1912</v>
      </c>
      <c r="L13" s="47" t="s">
        <v>220</v>
      </c>
      <c r="M13" s="189" t="s">
        <v>25</v>
      </c>
      <c r="N13" s="139"/>
      <c r="O13" s="59"/>
    </row>
    <row r="14" spans="1:15" s="53" customFormat="1" ht="78.75" customHeight="1">
      <c r="A14" s="46">
        <v>6</v>
      </c>
      <c r="B14" s="132" t="s">
        <v>279</v>
      </c>
      <c r="C14" s="133"/>
      <c r="D14" s="132" t="s">
        <v>280</v>
      </c>
      <c r="E14" s="133"/>
      <c r="F14" s="60" t="s">
        <v>376</v>
      </c>
      <c r="G14" s="106" t="s">
        <v>281</v>
      </c>
      <c r="H14" s="103" t="s">
        <v>111</v>
      </c>
      <c r="I14" s="103" t="s">
        <v>111</v>
      </c>
      <c r="J14" s="44">
        <v>3328928</v>
      </c>
      <c r="K14" s="61" t="s">
        <v>58</v>
      </c>
      <c r="L14" s="47" t="s">
        <v>379</v>
      </c>
      <c r="M14" s="189" t="s">
        <v>25</v>
      </c>
      <c r="N14" s="139"/>
      <c r="O14" s="59"/>
    </row>
    <row r="15" spans="1:15" s="53" customFormat="1" ht="79.5" customHeight="1">
      <c r="A15" s="46">
        <v>7</v>
      </c>
      <c r="B15" s="132" t="s">
        <v>282</v>
      </c>
      <c r="C15" s="133"/>
      <c r="D15" s="132" t="s">
        <v>283</v>
      </c>
      <c r="E15" s="133"/>
      <c r="F15" s="60" t="s">
        <v>377</v>
      </c>
      <c r="G15" s="106" t="s">
        <v>284</v>
      </c>
      <c r="H15" s="103" t="s">
        <v>111</v>
      </c>
      <c r="I15" s="103" t="s">
        <v>111</v>
      </c>
      <c r="J15" s="44">
        <v>1149780.3</v>
      </c>
      <c r="K15" s="61" t="s">
        <v>58</v>
      </c>
      <c r="L15" s="47" t="s">
        <v>379</v>
      </c>
      <c r="M15" s="189" t="s">
        <v>25</v>
      </c>
      <c r="N15" s="139"/>
      <c r="O15" s="59"/>
    </row>
    <row r="16" spans="1:15" s="53" customFormat="1" ht="79.5" customHeight="1">
      <c r="A16" s="46">
        <v>8</v>
      </c>
      <c r="B16" s="132" t="s">
        <v>285</v>
      </c>
      <c r="C16" s="133"/>
      <c r="D16" s="132" t="s">
        <v>287</v>
      </c>
      <c r="E16" s="133"/>
      <c r="F16" s="60" t="s">
        <v>378</v>
      </c>
      <c r="G16" s="106" t="s">
        <v>286</v>
      </c>
      <c r="H16" s="103" t="s">
        <v>111</v>
      </c>
      <c r="I16" s="103" t="s">
        <v>111</v>
      </c>
      <c r="J16" s="44">
        <v>486393.49</v>
      </c>
      <c r="K16" s="61" t="s">
        <v>58</v>
      </c>
      <c r="L16" s="47" t="s">
        <v>379</v>
      </c>
      <c r="M16" s="189" t="s">
        <v>25</v>
      </c>
      <c r="N16" s="139"/>
      <c r="O16" s="59"/>
    </row>
    <row r="17" spans="1:15" ht="12.75">
      <c r="A17" s="21"/>
      <c r="B17" s="164" t="s">
        <v>46</v>
      </c>
      <c r="C17" s="165"/>
      <c r="D17" s="158"/>
      <c r="E17" s="158"/>
      <c r="F17" s="21"/>
      <c r="G17" s="21"/>
      <c r="H17" s="22">
        <f>H9+H10+H11+H12+H13</f>
        <v>538143</v>
      </c>
      <c r="I17" s="22">
        <f>I9+I10+I11+I12+I13</f>
        <v>355054.39999999997</v>
      </c>
      <c r="J17" s="23">
        <f>J9+J10+J11+J12+J13</f>
        <v>2119114.04</v>
      </c>
      <c r="K17" s="21"/>
      <c r="L17" s="21"/>
      <c r="M17" s="152"/>
      <c r="N17" s="153"/>
      <c r="O17" s="21"/>
    </row>
    <row r="18" spans="1:15" ht="12.75">
      <c r="A18" s="6"/>
      <c r="B18" s="143"/>
      <c r="C18" s="143"/>
      <c r="D18" s="143"/>
      <c r="E18" s="143"/>
      <c r="F18" s="6"/>
      <c r="G18" s="6"/>
      <c r="H18" s="6"/>
      <c r="I18" s="6" t="s">
        <v>31</v>
      </c>
      <c r="J18" s="6"/>
      <c r="K18" s="6"/>
      <c r="L18" s="6"/>
      <c r="M18" s="120"/>
      <c r="N18" s="121"/>
      <c r="O18" s="6"/>
    </row>
    <row r="19" spans="1:15" ht="12.75">
      <c r="A19" s="160" t="s">
        <v>47</v>
      </c>
      <c r="B19" s="161"/>
      <c r="C19" s="161"/>
      <c r="D19" s="161"/>
      <c r="E19" s="161"/>
      <c r="F19" s="161"/>
      <c r="G19" s="161"/>
      <c r="H19" s="161"/>
      <c r="I19" s="161"/>
      <c r="J19" s="161"/>
      <c r="K19" s="161"/>
      <c r="L19" s="161"/>
      <c r="M19" s="161"/>
      <c r="N19" s="162"/>
      <c r="O19" s="6"/>
    </row>
    <row r="20" spans="1:15" s="53" customFormat="1" ht="29.25">
      <c r="A20" s="46">
        <v>1</v>
      </c>
      <c r="B20" s="132" t="s">
        <v>646</v>
      </c>
      <c r="C20" s="133"/>
      <c r="D20" s="132" t="s">
        <v>647</v>
      </c>
      <c r="E20" s="133"/>
      <c r="F20" s="60" t="s">
        <v>54</v>
      </c>
      <c r="G20" s="46"/>
      <c r="H20" s="46">
        <v>780280.38</v>
      </c>
      <c r="I20" s="46">
        <v>780280.38</v>
      </c>
      <c r="J20" s="46"/>
      <c r="K20" s="61">
        <v>1971</v>
      </c>
      <c r="L20" s="46"/>
      <c r="M20" s="189" t="s">
        <v>51</v>
      </c>
      <c r="N20" s="139"/>
      <c r="O20" s="50"/>
    </row>
    <row r="21" spans="1:15" ht="12.75">
      <c r="A21" s="21"/>
      <c r="B21" s="163" t="s">
        <v>60</v>
      </c>
      <c r="C21" s="163"/>
      <c r="D21" s="158"/>
      <c r="E21" s="158"/>
      <c r="F21" s="21"/>
      <c r="G21" s="21"/>
      <c r="H21" s="22">
        <f>H20</f>
        <v>780280.38</v>
      </c>
      <c r="I21" s="22">
        <f>I20</f>
        <v>780280.38</v>
      </c>
      <c r="J21" s="40">
        <f>J20</f>
        <v>0</v>
      </c>
      <c r="K21" s="21"/>
      <c r="L21" s="21"/>
      <c r="M21" s="152"/>
      <c r="N21" s="153"/>
      <c r="O21" s="21"/>
    </row>
    <row r="22" spans="1:15" ht="12.75">
      <c r="A22" s="160" t="s">
        <v>61</v>
      </c>
      <c r="B22" s="161"/>
      <c r="C22" s="162"/>
      <c r="D22" s="143"/>
      <c r="E22" s="143"/>
      <c r="F22" s="6"/>
      <c r="G22" s="6"/>
      <c r="H22" s="6"/>
      <c r="I22" s="6"/>
      <c r="J22" s="6"/>
      <c r="K22" s="6"/>
      <c r="L22" s="6"/>
      <c r="M22" s="120"/>
      <c r="N22" s="121"/>
      <c r="O22" s="6"/>
    </row>
    <row r="23" spans="1:15" s="53" customFormat="1" ht="59.25" customHeight="1">
      <c r="A23" s="46">
        <v>1</v>
      </c>
      <c r="B23" s="132" t="s">
        <v>325</v>
      </c>
      <c r="C23" s="133"/>
      <c r="D23" s="132" t="s">
        <v>353</v>
      </c>
      <c r="E23" s="133"/>
      <c r="F23" s="47" t="s">
        <v>354</v>
      </c>
      <c r="G23" s="47" t="s">
        <v>316</v>
      </c>
      <c r="H23" s="44">
        <v>637600</v>
      </c>
      <c r="I23" s="44">
        <v>637600</v>
      </c>
      <c r="J23" s="46">
        <v>507361.6</v>
      </c>
      <c r="K23" s="61">
        <v>1968</v>
      </c>
      <c r="L23" s="47" t="s">
        <v>309</v>
      </c>
      <c r="M23" s="132" t="s">
        <v>25</v>
      </c>
      <c r="N23" s="133"/>
      <c r="O23" s="50"/>
    </row>
    <row r="24" spans="1:15" s="53" customFormat="1" ht="67.5" customHeight="1">
      <c r="A24" s="46">
        <v>2</v>
      </c>
      <c r="B24" s="132" t="s">
        <v>370</v>
      </c>
      <c r="C24" s="133"/>
      <c r="D24" s="132" t="s">
        <v>63</v>
      </c>
      <c r="E24" s="133"/>
      <c r="F24" s="47" t="s">
        <v>369</v>
      </c>
      <c r="G24" s="110" t="s">
        <v>247</v>
      </c>
      <c r="H24" s="103" t="s">
        <v>247</v>
      </c>
      <c r="I24" s="103" t="s">
        <v>247</v>
      </c>
      <c r="J24" s="61" t="s">
        <v>247</v>
      </c>
      <c r="K24" s="61">
        <v>1968</v>
      </c>
      <c r="L24" s="47" t="s">
        <v>373</v>
      </c>
      <c r="M24" s="132" t="s">
        <v>25</v>
      </c>
      <c r="N24" s="133"/>
      <c r="O24" s="50"/>
    </row>
    <row r="25" spans="1:15" s="53" customFormat="1" ht="69" customHeight="1">
      <c r="A25" s="46">
        <v>3</v>
      </c>
      <c r="B25" s="132" t="s">
        <v>374</v>
      </c>
      <c r="C25" s="133"/>
      <c r="D25" s="132" t="s">
        <v>375</v>
      </c>
      <c r="E25" s="133"/>
      <c r="F25" s="47" t="s">
        <v>380</v>
      </c>
      <c r="G25" s="110" t="s">
        <v>367</v>
      </c>
      <c r="H25" s="103">
        <v>32000</v>
      </c>
      <c r="I25" s="103">
        <v>32000</v>
      </c>
      <c r="J25" s="61" t="s">
        <v>247</v>
      </c>
      <c r="K25" s="61">
        <v>1968</v>
      </c>
      <c r="L25" s="47" t="s">
        <v>381</v>
      </c>
      <c r="M25" s="132" t="s">
        <v>25</v>
      </c>
      <c r="N25" s="133"/>
      <c r="O25" s="50"/>
    </row>
    <row r="26" spans="1:15" s="53" customFormat="1" ht="31.5" customHeight="1">
      <c r="A26" s="46">
        <v>4</v>
      </c>
      <c r="B26" s="132" t="s">
        <v>372</v>
      </c>
      <c r="C26" s="133"/>
      <c r="D26" s="190" t="s">
        <v>241</v>
      </c>
      <c r="E26" s="191"/>
      <c r="F26" s="47" t="s">
        <v>368</v>
      </c>
      <c r="G26" s="61" t="s">
        <v>247</v>
      </c>
      <c r="H26" s="103">
        <v>16200</v>
      </c>
      <c r="I26" s="103">
        <v>16200</v>
      </c>
      <c r="J26" s="61" t="s">
        <v>247</v>
      </c>
      <c r="K26" s="61">
        <v>1966</v>
      </c>
      <c r="L26" s="47" t="s">
        <v>371</v>
      </c>
      <c r="M26" s="132" t="s">
        <v>25</v>
      </c>
      <c r="N26" s="133"/>
      <c r="O26" s="50"/>
    </row>
    <row r="27" spans="1:15" s="53" customFormat="1" ht="30" customHeight="1">
      <c r="A27" s="46">
        <v>5</v>
      </c>
      <c r="B27" s="132" t="s">
        <v>235</v>
      </c>
      <c r="C27" s="133"/>
      <c r="D27" s="132" t="s">
        <v>236</v>
      </c>
      <c r="E27" s="133"/>
      <c r="F27" s="47" t="s">
        <v>237</v>
      </c>
      <c r="G27" s="46" t="s">
        <v>326</v>
      </c>
      <c r="H27" s="44" t="s">
        <v>111</v>
      </c>
      <c r="I27" s="44" t="s">
        <v>111</v>
      </c>
      <c r="J27" s="46">
        <v>125456.24</v>
      </c>
      <c r="K27" s="61"/>
      <c r="L27" s="47" t="s">
        <v>345</v>
      </c>
      <c r="M27" s="132" t="s">
        <v>25</v>
      </c>
      <c r="N27" s="133"/>
      <c r="O27" s="50"/>
    </row>
    <row r="28" spans="1:18" s="53" customFormat="1" ht="39" customHeight="1">
      <c r="A28" s="46">
        <v>6</v>
      </c>
      <c r="B28" s="132" t="s">
        <v>230</v>
      </c>
      <c r="C28" s="133"/>
      <c r="D28" s="132" t="s">
        <v>231</v>
      </c>
      <c r="E28" s="133"/>
      <c r="F28" s="47" t="s">
        <v>232</v>
      </c>
      <c r="G28" s="46" t="s">
        <v>234</v>
      </c>
      <c r="H28" s="44" t="s">
        <v>111</v>
      </c>
      <c r="I28" s="44" t="s">
        <v>111</v>
      </c>
      <c r="J28" s="46">
        <v>206181.44</v>
      </c>
      <c r="K28" s="61"/>
      <c r="L28" s="47" t="s">
        <v>233</v>
      </c>
      <c r="M28" s="132" t="s">
        <v>25</v>
      </c>
      <c r="N28" s="133"/>
      <c r="O28" s="50"/>
      <c r="R28" s="53" t="s">
        <v>31</v>
      </c>
    </row>
    <row r="29" spans="1:15" s="53" customFormat="1" ht="58.5">
      <c r="A29" s="46">
        <v>7</v>
      </c>
      <c r="B29" s="132" t="s">
        <v>348</v>
      </c>
      <c r="C29" s="133"/>
      <c r="D29" s="132" t="s">
        <v>347</v>
      </c>
      <c r="E29" s="133"/>
      <c r="F29" s="47" t="s">
        <v>67</v>
      </c>
      <c r="G29" s="106" t="s">
        <v>346</v>
      </c>
      <c r="H29" s="44">
        <v>100330</v>
      </c>
      <c r="I29" s="44">
        <v>100330</v>
      </c>
      <c r="J29" s="61" t="s">
        <v>247</v>
      </c>
      <c r="K29" s="61">
        <v>1966</v>
      </c>
      <c r="L29" s="47" t="s">
        <v>69</v>
      </c>
      <c r="M29" s="132" t="s">
        <v>25</v>
      </c>
      <c r="N29" s="133"/>
      <c r="O29" s="50"/>
    </row>
    <row r="30" spans="1:15" s="53" customFormat="1" ht="52.5" customHeight="1">
      <c r="A30" s="46">
        <v>8</v>
      </c>
      <c r="B30" s="172" t="s">
        <v>355</v>
      </c>
      <c r="C30" s="172"/>
      <c r="D30" s="132" t="s">
        <v>648</v>
      </c>
      <c r="E30" s="133"/>
      <c r="F30" s="47" t="s">
        <v>224</v>
      </c>
      <c r="G30" s="46"/>
      <c r="H30" s="63" t="s">
        <v>247</v>
      </c>
      <c r="I30" s="63" t="s">
        <v>247</v>
      </c>
      <c r="J30" s="46"/>
      <c r="K30" s="61" t="s">
        <v>58</v>
      </c>
      <c r="L30" s="47" t="s">
        <v>225</v>
      </c>
      <c r="M30" s="132" t="s">
        <v>25</v>
      </c>
      <c r="N30" s="133"/>
      <c r="O30" s="50"/>
    </row>
    <row r="31" spans="1:15" s="53" customFormat="1" ht="60.75" customHeight="1">
      <c r="A31" s="46">
        <v>9</v>
      </c>
      <c r="B31" s="132" t="s">
        <v>356</v>
      </c>
      <c r="C31" s="133"/>
      <c r="D31" s="132" t="s">
        <v>349</v>
      </c>
      <c r="E31" s="133"/>
      <c r="F31" s="47" t="s">
        <v>357</v>
      </c>
      <c r="G31" s="47" t="s">
        <v>321</v>
      </c>
      <c r="H31" s="63" t="s">
        <v>111</v>
      </c>
      <c r="I31" s="63" t="s">
        <v>111</v>
      </c>
      <c r="J31" s="46" t="s">
        <v>228</v>
      </c>
      <c r="K31" s="61">
        <v>1950</v>
      </c>
      <c r="L31" s="47" t="s">
        <v>229</v>
      </c>
      <c r="M31" s="132" t="s">
        <v>25</v>
      </c>
      <c r="N31" s="133"/>
      <c r="O31" s="50"/>
    </row>
    <row r="32" spans="1:15" s="53" customFormat="1" ht="72" customHeight="1">
      <c r="A32" s="46">
        <v>10</v>
      </c>
      <c r="B32" s="132" t="s">
        <v>392</v>
      </c>
      <c r="C32" s="133"/>
      <c r="D32" s="132" t="s">
        <v>393</v>
      </c>
      <c r="E32" s="133"/>
      <c r="F32" s="47" t="s">
        <v>396</v>
      </c>
      <c r="G32" s="47" t="s">
        <v>394</v>
      </c>
      <c r="H32" s="63" t="s">
        <v>228</v>
      </c>
      <c r="I32" s="63" t="s">
        <v>228</v>
      </c>
      <c r="J32" s="47" t="s">
        <v>395</v>
      </c>
      <c r="K32" s="106" t="s">
        <v>399</v>
      </c>
      <c r="L32" s="47" t="s">
        <v>407</v>
      </c>
      <c r="M32" s="132" t="s">
        <v>25</v>
      </c>
      <c r="N32" s="133"/>
      <c r="O32" s="50"/>
    </row>
    <row r="33" spans="1:15" s="53" customFormat="1" ht="69" customHeight="1">
      <c r="A33" s="46">
        <v>11</v>
      </c>
      <c r="B33" s="132" t="s">
        <v>397</v>
      </c>
      <c r="C33" s="133"/>
      <c r="D33" s="132" t="s">
        <v>398</v>
      </c>
      <c r="E33" s="133"/>
      <c r="F33" s="47" t="s">
        <v>401</v>
      </c>
      <c r="G33" s="47" t="s">
        <v>402</v>
      </c>
      <c r="H33" s="63" t="s">
        <v>228</v>
      </c>
      <c r="I33" s="63" t="s">
        <v>228</v>
      </c>
      <c r="J33" s="47" t="s">
        <v>395</v>
      </c>
      <c r="K33" s="106" t="s">
        <v>400</v>
      </c>
      <c r="L33" s="47" t="s">
        <v>407</v>
      </c>
      <c r="M33" s="132" t="s">
        <v>25</v>
      </c>
      <c r="N33" s="133"/>
      <c r="O33" s="50"/>
    </row>
    <row r="34" spans="1:15" s="53" customFormat="1" ht="91.5" customHeight="1">
      <c r="A34" s="46">
        <v>12</v>
      </c>
      <c r="B34" s="132" t="s">
        <v>416</v>
      </c>
      <c r="C34" s="133"/>
      <c r="D34" s="132" t="s">
        <v>403</v>
      </c>
      <c r="E34" s="133"/>
      <c r="F34" s="47" t="s">
        <v>406</v>
      </c>
      <c r="G34" s="47" t="s">
        <v>405</v>
      </c>
      <c r="H34" s="63" t="s">
        <v>228</v>
      </c>
      <c r="I34" s="63" t="s">
        <v>228</v>
      </c>
      <c r="J34" s="47" t="s">
        <v>395</v>
      </c>
      <c r="K34" s="106" t="s">
        <v>404</v>
      </c>
      <c r="L34" s="47" t="s">
        <v>407</v>
      </c>
      <c r="M34" s="132" t="s">
        <v>25</v>
      </c>
      <c r="N34" s="133"/>
      <c r="O34" s="50"/>
    </row>
    <row r="35" spans="1:15" s="53" customFormat="1" ht="91.5" customHeight="1">
      <c r="A35" s="46">
        <v>13</v>
      </c>
      <c r="B35" s="132" t="s">
        <v>561</v>
      </c>
      <c r="C35" s="133"/>
      <c r="D35" s="132" t="s">
        <v>560</v>
      </c>
      <c r="E35" s="133"/>
      <c r="F35" s="47" t="s">
        <v>558</v>
      </c>
      <c r="G35" s="47" t="s">
        <v>559</v>
      </c>
      <c r="H35" s="63" t="s">
        <v>228</v>
      </c>
      <c r="I35" s="63" t="s">
        <v>228</v>
      </c>
      <c r="J35" s="110">
        <v>47766.12</v>
      </c>
      <c r="K35" s="106" t="s">
        <v>557</v>
      </c>
      <c r="L35" s="47" t="s">
        <v>564</v>
      </c>
      <c r="M35" s="132" t="s">
        <v>25</v>
      </c>
      <c r="N35" s="133"/>
      <c r="O35" s="50"/>
    </row>
    <row r="36" spans="1:15" s="53" customFormat="1" ht="109.5" customHeight="1">
      <c r="A36" s="46">
        <v>14</v>
      </c>
      <c r="B36" s="132" t="s">
        <v>570</v>
      </c>
      <c r="C36" s="133"/>
      <c r="D36" s="132" t="s">
        <v>571</v>
      </c>
      <c r="E36" s="133"/>
      <c r="F36" s="47" t="s">
        <v>574</v>
      </c>
      <c r="G36" s="47" t="s">
        <v>572</v>
      </c>
      <c r="H36" s="63" t="s">
        <v>228</v>
      </c>
      <c r="I36" s="63" t="s">
        <v>228</v>
      </c>
      <c r="J36" s="110">
        <v>56965.25</v>
      </c>
      <c r="K36" s="106" t="s">
        <v>573</v>
      </c>
      <c r="L36" s="47" t="s">
        <v>575</v>
      </c>
      <c r="M36" s="132" t="s">
        <v>25</v>
      </c>
      <c r="N36" s="133"/>
      <c r="O36" s="50"/>
    </row>
    <row r="37" spans="1:15" s="53" customFormat="1" ht="72.75" customHeight="1">
      <c r="A37" s="46">
        <v>15</v>
      </c>
      <c r="B37" s="132" t="s">
        <v>411</v>
      </c>
      <c r="C37" s="133"/>
      <c r="D37" s="132" t="s">
        <v>412</v>
      </c>
      <c r="E37" s="133"/>
      <c r="F37" s="47" t="s">
        <v>415</v>
      </c>
      <c r="G37" s="47" t="s">
        <v>413</v>
      </c>
      <c r="H37" s="63" t="s">
        <v>228</v>
      </c>
      <c r="I37" s="63" t="s">
        <v>228</v>
      </c>
      <c r="J37" s="110">
        <v>662005.6</v>
      </c>
      <c r="K37" s="106" t="s">
        <v>414</v>
      </c>
      <c r="L37" s="47" t="s">
        <v>410</v>
      </c>
      <c r="M37" s="132" t="s">
        <v>25</v>
      </c>
      <c r="N37" s="133"/>
      <c r="O37" s="50"/>
    </row>
    <row r="38" spans="1:15" s="53" customFormat="1" ht="108.75" customHeight="1">
      <c r="A38" s="46">
        <v>16</v>
      </c>
      <c r="B38" s="132" t="s">
        <v>417</v>
      </c>
      <c r="C38" s="133"/>
      <c r="D38" s="132" t="s">
        <v>418</v>
      </c>
      <c r="E38" s="133"/>
      <c r="F38" s="47" t="s">
        <v>421</v>
      </c>
      <c r="G38" s="47" t="s">
        <v>422</v>
      </c>
      <c r="H38" s="63" t="s">
        <v>228</v>
      </c>
      <c r="I38" s="63" t="s">
        <v>228</v>
      </c>
      <c r="J38" s="110" t="s">
        <v>395</v>
      </c>
      <c r="K38" s="106" t="s">
        <v>420</v>
      </c>
      <c r="L38" s="47" t="s">
        <v>419</v>
      </c>
      <c r="M38" s="132" t="s">
        <v>25</v>
      </c>
      <c r="N38" s="133"/>
      <c r="O38" s="50"/>
    </row>
    <row r="39" spans="1:15" s="53" customFormat="1" ht="108" customHeight="1">
      <c r="A39" s="46">
        <v>17</v>
      </c>
      <c r="B39" s="132" t="s">
        <v>423</v>
      </c>
      <c r="C39" s="133"/>
      <c r="D39" s="132" t="s">
        <v>424</v>
      </c>
      <c r="E39" s="133"/>
      <c r="F39" s="47" t="s">
        <v>426</v>
      </c>
      <c r="G39" s="47" t="s">
        <v>425</v>
      </c>
      <c r="H39" s="63" t="s">
        <v>228</v>
      </c>
      <c r="I39" s="63" t="s">
        <v>228</v>
      </c>
      <c r="J39" s="110" t="s">
        <v>395</v>
      </c>
      <c r="K39" s="106" t="s">
        <v>420</v>
      </c>
      <c r="L39" s="47" t="s">
        <v>576</v>
      </c>
      <c r="M39" s="132" t="s">
        <v>25</v>
      </c>
      <c r="N39" s="133"/>
      <c r="O39" s="50"/>
    </row>
    <row r="40" spans="1:15" s="53" customFormat="1" ht="108.75" customHeight="1">
      <c r="A40" s="46">
        <v>18</v>
      </c>
      <c r="B40" s="132" t="s">
        <v>427</v>
      </c>
      <c r="C40" s="133"/>
      <c r="D40" s="132" t="s">
        <v>429</v>
      </c>
      <c r="E40" s="133"/>
      <c r="F40" s="47" t="s">
        <v>430</v>
      </c>
      <c r="G40" s="47" t="s">
        <v>428</v>
      </c>
      <c r="H40" s="63" t="s">
        <v>228</v>
      </c>
      <c r="I40" s="63" t="s">
        <v>228</v>
      </c>
      <c r="J40" s="110" t="s">
        <v>395</v>
      </c>
      <c r="K40" s="106" t="s">
        <v>420</v>
      </c>
      <c r="L40" s="47" t="s">
        <v>419</v>
      </c>
      <c r="M40" s="132" t="s">
        <v>25</v>
      </c>
      <c r="N40" s="133"/>
      <c r="O40" s="50"/>
    </row>
    <row r="41" spans="1:15" s="53" customFormat="1" ht="110.25" customHeight="1">
      <c r="A41" s="46">
        <v>19</v>
      </c>
      <c r="B41" s="132" t="s">
        <v>431</v>
      </c>
      <c r="C41" s="133"/>
      <c r="D41" s="132" t="s">
        <v>432</v>
      </c>
      <c r="E41" s="133"/>
      <c r="F41" s="47" t="s">
        <v>434</v>
      </c>
      <c r="G41" s="47" t="s">
        <v>433</v>
      </c>
      <c r="H41" s="63" t="s">
        <v>228</v>
      </c>
      <c r="I41" s="63" t="s">
        <v>228</v>
      </c>
      <c r="J41" s="110" t="s">
        <v>395</v>
      </c>
      <c r="K41" s="106" t="s">
        <v>420</v>
      </c>
      <c r="L41" s="47" t="s">
        <v>419</v>
      </c>
      <c r="M41" s="132" t="s">
        <v>25</v>
      </c>
      <c r="N41" s="133"/>
      <c r="O41" s="50"/>
    </row>
    <row r="42" spans="1:15" s="53" customFormat="1" ht="108" customHeight="1">
      <c r="A42" s="46">
        <v>20</v>
      </c>
      <c r="B42" s="132" t="s">
        <v>435</v>
      </c>
      <c r="C42" s="133"/>
      <c r="D42" s="132" t="s">
        <v>437</v>
      </c>
      <c r="E42" s="133"/>
      <c r="F42" s="47" t="s">
        <v>438</v>
      </c>
      <c r="G42" s="47" t="s">
        <v>436</v>
      </c>
      <c r="H42" s="63" t="s">
        <v>228</v>
      </c>
      <c r="I42" s="63" t="s">
        <v>228</v>
      </c>
      <c r="J42" s="110" t="s">
        <v>395</v>
      </c>
      <c r="K42" s="106" t="s">
        <v>420</v>
      </c>
      <c r="L42" s="47" t="s">
        <v>419</v>
      </c>
      <c r="M42" s="132" t="s">
        <v>25</v>
      </c>
      <c r="N42" s="133"/>
      <c r="O42" s="50"/>
    </row>
    <row r="43" spans="1:15" s="53" customFormat="1" ht="111" customHeight="1">
      <c r="A43" s="46">
        <v>21</v>
      </c>
      <c r="B43" s="132" t="s">
        <v>439</v>
      </c>
      <c r="C43" s="133"/>
      <c r="D43" s="132" t="s">
        <v>441</v>
      </c>
      <c r="E43" s="133"/>
      <c r="F43" s="47" t="s">
        <v>442</v>
      </c>
      <c r="G43" s="47" t="s">
        <v>440</v>
      </c>
      <c r="H43" s="63" t="s">
        <v>228</v>
      </c>
      <c r="I43" s="63" t="s">
        <v>228</v>
      </c>
      <c r="J43" s="110" t="s">
        <v>395</v>
      </c>
      <c r="K43" s="106" t="s">
        <v>420</v>
      </c>
      <c r="L43" s="47" t="s">
        <v>419</v>
      </c>
      <c r="M43" s="132" t="s">
        <v>25</v>
      </c>
      <c r="N43" s="133"/>
      <c r="O43" s="50"/>
    </row>
    <row r="44" spans="1:15" s="53" customFormat="1" ht="108" customHeight="1">
      <c r="A44" s="46">
        <v>22</v>
      </c>
      <c r="B44" s="132" t="s">
        <v>443</v>
      </c>
      <c r="C44" s="133"/>
      <c r="D44" s="132" t="s">
        <v>445</v>
      </c>
      <c r="E44" s="133"/>
      <c r="F44" s="47" t="s">
        <v>446</v>
      </c>
      <c r="G44" s="47" t="s">
        <v>444</v>
      </c>
      <c r="H44" s="63" t="s">
        <v>228</v>
      </c>
      <c r="I44" s="63" t="s">
        <v>228</v>
      </c>
      <c r="J44" s="110" t="s">
        <v>395</v>
      </c>
      <c r="K44" s="106" t="s">
        <v>420</v>
      </c>
      <c r="L44" s="47" t="s">
        <v>419</v>
      </c>
      <c r="M44" s="132" t="s">
        <v>25</v>
      </c>
      <c r="N44" s="133"/>
      <c r="O44" s="50"/>
    </row>
    <row r="45" spans="1:15" s="53" customFormat="1" ht="106.5" customHeight="1">
      <c r="A45" s="46">
        <v>23</v>
      </c>
      <c r="B45" s="132" t="s">
        <v>447</v>
      </c>
      <c r="C45" s="133"/>
      <c r="D45" s="132" t="s">
        <v>449</v>
      </c>
      <c r="E45" s="133"/>
      <c r="F45" s="47" t="s">
        <v>450</v>
      </c>
      <c r="G45" s="47" t="s">
        <v>448</v>
      </c>
      <c r="H45" s="63" t="s">
        <v>228</v>
      </c>
      <c r="I45" s="63" t="s">
        <v>228</v>
      </c>
      <c r="J45" s="110" t="s">
        <v>395</v>
      </c>
      <c r="K45" s="106" t="s">
        <v>420</v>
      </c>
      <c r="L45" s="47" t="s">
        <v>419</v>
      </c>
      <c r="M45" s="132" t="s">
        <v>25</v>
      </c>
      <c r="N45" s="133"/>
      <c r="O45" s="50"/>
    </row>
    <row r="46" spans="1:15" s="53" customFormat="1" ht="109.5" customHeight="1">
      <c r="A46" s="46">
        <v>24</v>
      </c>
      <c r="B46" s="132" t="s">
        <v>451</v>
      </c>
      <c r="C46" s="133"/>
      <c r="D46" s="132" t="s">
        <v>453</v>
      </c>
      <c r="E46" s="133"/>
      <c r="F46" s="47" t="s">
        <v>454</v>
      </c>
      <c r="G46" s="47" t="s">
        <v>452</v>
      </c>
      <c r="H46" s="63" t="s">
        <v>228</v>
      </c>
      <c r="I46" s="63" t="s">
        <v>228</v>
      </c>
      <c r="J46" s="110" t="s">
        <v>395</v>
      </c>
      <c r="K46" s="106" t="s">
        <v>420</v>
      </c>
      <c r="L46" s="47" t="s">
        <v>419</v>
      </c>
      <c r="M46" s="132" t="s">
        <v>25</v>
      </c>
      <c r="N46" s="133"/>
      <c r="O46" s="50"/>
    </row>
    <row r="47" spans="1:15" s="53" customFormat="1" ht="113.25" customHeight="1">
      <c r="A47" s="46">
        <v>25</v>
      </c>
      <c r="B47" s="132" t="s">
        <v>455</v>
      </c>
      <c r="C47" s="133"/>
      <c r="D47" s="132" t="s">
        <v>457</v>
      </c>
      <c r="E47" s="133"/>
      <c r="F47" s="47" t="s">
        <v>458</v>
      </c>
      <c r="G47" s="47" t="s">
        <v>456</v>
      </c>
      <c r="H47" s="63" t="s">
        <v>228</v>
      </c>
      <c r="I47" s="63" t="s">
        <v>228</v>
      </c>
      <c r="J47" s="110" t="s">
        <v>395</v>
      </c>
      <c r="K47" s="106" t="s">
        <v>420</v>
      </c>
      <c r="L47" s="47" t="s">
        <v>419</v>
      </c>
      <c r="M47" s="132" t="s">
        <v>25</v>
      </c>
      <c r="N47" s="133"/>
      <c r="O47" s="50"/>
    </row>
    <row r="48" spans="1:15" s="53" customFormat="1" ht="113.25" customHeight="1">
      <c r="A48" s="46">
        <v>26</v>
      </c>
      <c r="B48" s="132" t="s">
        <v>459</v>
      </c>
      <c r="C48" s="133"/>
      <c r="D48" s="132" t="s">
        <v>461</v>
      </c>
      <c r="E48" s="133"/>
      <c r="F48" s="47" t="s">
        <v>462</v>
      </c>
      <c r="G48" s="47" t="s">
        <v>460</v>
      </c>
      <c r="H48" s="63" t="s">
        <v>228</v>
      </c>
      <c r="I48" s="63" t="s">
        <v>228</v>
      </c>
      <c r="J48" s="110" t="s">
        <v>395</v>
      </c>
      <c r="K48" s="106" t="s">
        <v>420</v>
      </c>
      <c r="L48" s="47" t="s">
        <v>419</v>
      </c>
      <c r="M48" s="132" t="s">
        <v>25</v>
      </c>
      <c r="N48" s="133"/>
      <c r="O48" s="50"/>
    </row>
    <row r="49" spans="1:15" s="53" customFormat="1" ht="113.25" customHeight="1">
      <c r="A49" s="46">
        <v>27</v>
      </c>
      <c r="B49" s="132" t="s">
        <v>463</v>
      </c>
      <c r="C49" s="133"/>
      <c r="D49" s="132" t="s">
        <v>464</v>
      </c>
      <c r="E49" s="133"/>
      <c r="F49" s="47" t="s">
        <v>466</v>
      </c>
      <c r="G49" s="47" t="s">
        <v>465</v>
      </c>
      <c r="H49" s="63" t="s">
        <v>228</v>
      </c>
      <c r="I49" s="63" t="s">
        <v>228</v>
      </c>
      <c r="J49" s="110" t="s">
        <v>395</v>
      </c>
      <c r="K49" s="106" t="s">
        <v>420</v>
      </c>
      <c r="L49" s="47" t="s">
        <v>419</v>
      </c>
      <c r="M49" s="132" t="s">
        <v>25</v>
      </c>
      <c r="N49" s="133"/>
      <c r="O49" s="50"/>
    </row>
    <row r="50" spans="1:15" s="53" customFormat="1" ht="113.25" customHeight="1">
      <c r="A50" s="46">
        <v>28</v>
      </c>
      <c r="B50" s="132" t="s">
        <v>467</v>
      </c>
      <c r="C50" s="133"/>
      <c r="D50" s="132" t="s">
        <v>469</v>
      </c>
      <c r="E50" s="133"/>
      <c r="F50" s="47" t="s">
        <v>470</v>
      </c>
      <c r="G50" s="47" t="s">
        <v>468</v>
      </c>
      <c r="H50" s="63" t="s">
        <v>228</v>
      </c>
      <c r="I50" s="63" t="s">
        <v>228</v>
      </c>
      <c r="J50" s="110" t="s">
        <v>395</v>
      </c>
      <c r="K50" s="106" t="s">
        <v>420</v>
      </c>
      <c r="L50" s="47" t="s">
        <v>419</v>
      </c>
      <c r="M50" s="132" t="s">
        <v>25</v>
      </c>
      <c r="N50" s="133"/>
      <c r="O50" s="50"/>
    </row>
    <row r="51" spans="1:15" s="53" customFormat="1" ht="113.25" customHeight="1">
      <c r="A51" s="46">
        <v>29</v>
      </c>
      <c r="B51" s="132" t="s">
        <v>471</v>
      </c>
      <c r="C51" s="133"/>
      <c r="D51" s="132" t="s">
        <v>473</v>
      </c>
      <c r="E51" s="133"/>
      <c r="F51" s="47" t="s">
        <v>474</v>
      </c>
      <c r="G51" s="47" t="s">
        <v>472</v>
      </c>
      <c r="H51" s="63" t="s">
        <v>228</v>
      </c>
      <c r="I51" s="63" t="s">
        <v>228</v>
      </c>
      <c r="J51" s="110" t="s">
        <v>395</v>
      </c>
      <c r="K51" s="106" t="s">
        <v>420</v>
      </c>
      <c r="L51" s="47" t="s">
        <v>419</v>
      </c>
      <c r="M51" s="132" t="s">
        <v>25</v>
      </c>
      <c r="N51" s="133"/>
      <c r="O51" s="50"/>
    </row>
    <row r="52" spans="1:15" s="53" customFormat="1" ht="113.25" customHeight="1">
      <c r="A52" s="46">
        <v>30</v>
      </c>
      <c r="B52" s="132" t="s">
        <v>475</v>
      </c>
      <c r="C52" s="133"/>
      <c r="D52" s="132" t="s">
        <v>477</v>
      </c>
      <c r="E52" s="133"/>
      <c r="F52" s="47" t="s">
        <v>478</v>
      </c>
      <c r="G52" s="47" t="s">
        <v>476</v>
      </c>
      <c r="H52" s="63" t="s">
        <v>228</v>
      </c>
      <c r="I52" s="63" t="s">
        <v>228</v>
      </c>
      <c r="J52" s="110" t="s">
        <v>395</v>
      </c>
      <c r="K52" s="106" t="s">
        <v>420</v>
      </c>
      <c r="L52" s="47" t="s">
        <v>419</v>
      </c>
      <c r="M52" s="132" t="s">
        <v>25</v>
      </c>
      <c r="N52" s="133"/>
      <c r="O52" s="50"/>
    </row>
    <row r="53" spans="1:15" s="53" customFormat="1" ht="113.25" customHeight="1">
      <c r="A53" s="46">
        <v>31</v>
      </c>
      <c r="B53" s="132" t="s">
        <v>479</v>
      </c>
      <c r="C53" s="133"/>
      <c r="D53" s="132" t="s">
        <v>481</v>
      </c>
      <c r="E53" s="133"/>
      <c r="F53" s="47" t="s">
        <v>482</v>
      </c>
      <c r="G53" s="47" t="s">
        <v>480</v>
      </c>
      <c r="H53" s="63" t="s">
        <v>228</v>
      </c>
      <c r="I53" s="63" t="s">
        <v>228</v>
      </c>
      <c r="J53" s="110" t="s">
        <v>395</v>
      </c>
      <c r="K53" s="106" t="s">
        <v>420</v>
      </c>
      <c r="L53" s="47" t="s">
        <v>419</v>
      </c>
      <c r="M53" s="132" t="s">
        <v>25</v>
      </c>
      <c r="N53" s="133"/>
      <c r="O53" s="50"/>
    </row>
    <row r="54" spans="1:15" s="53" customFormat="1" ht="108.75" customHeight="1">
      <c r="A54" s="46">
        <v>32</v>
      </c>
      <c r="B54" s="132" t="s">
        <v>483</v>
      </c>
      <c r="C54" s="133"/>
      <c r="D54" s="132" t="s">
        <v>485</v>
      </c>
      <c r="E54" s="133"/>
      <c r="F54" s="47" t="s">
        <v>486</v>
      </c>
      <c r="G54" s="47" t="s">
        <v>484</v>
      </c>
      <c r="H54" s="63" t="s">
        <v>228</v>
      </c>
      <c r="I54" s="63" t="s">
        <v>228</v>
      </c>
      <c r="J54" s="110" t="s">
        <v>395</v>
      </c>
      <c r="K54" s="106" t="s">
        <v>420</v>
      </c>
      <c r="L54" s="47" t="s">
        <v>419</v>
      </c>
      <c r="M54" s="132" t="s">
        <v>25</v>
      </c>
      <c r="N54" s="133"/>
      <c r="O54" s="50"/>
    </row>
    <row r="55" spans="1:15" s="53" customFormat="1" ht="113.25" customHeight="1">
      <c r="A55" s="46">
        <v>33</v>
      </c>
      <c r="B55" s="132" t="s">
        <v>487</v>
      </c>
      <c r="C55" s="133"/>
      <c r="D55" s="132" t="s">
        <v>489</v>
      </c>
      <c r="E55" s="133"/>
      <c r="F55" s="47" t="s">
        <v>490</v>
      </c>
      <c r="G55" s="47" t="s">
        <v>488</v>
      </c>
      <c r="H55" s="63" t="s">
        <v>228</v>
      </c>
      <c r="I55" s="63" t="s">
        <v>228</v>
      </c>
      <c r="J55" s="110" t="s">
        <v>395</v>
      </c>
      <c r="K55" s="106" t="s">
        <v>420</v>
      </c>
      <c r="L55" s="47" t="s">
        <v>419</v>
      </c>
      <c r="M55" s="132" t="s">
        <v>25</v>
      </c>
      <c r="N55" s="133"/>
      <c r="O55" s="50"/>
    </row>
    <row r="56" spans="1:15" s="53" customFormat="1" ht="113.25" customHeight="1">
      <c r="A56" s="46">
        <v>34</v>
      </c>
      <c r="B56" s="132" t="s">
        <v>491</v>
      </c>
      <c r="C56" s="133"/>
      <c r="D56" s="132" t="s">
        <v>493</v>
      </c>
      <c r="E56" s="133"/>
      <c r="F56" s="47" t="s">
        <v>494</v>
      </c>
      <c r="G56" s="47" t="s">
        <v>492</v>
      </c>
      <c r="H56" s="63" t="s">
        <v>228</v>
      </c>
      <c r="I56" s="63" t="s">
        <v>228</v>
      </c>
      <c r="J56" s="110" t="s">
        <v>395</v>
      </c>
      <c r="K56" s="106" t="s">
        <v>420</v>
      </c>
      <c r="L56" s="47" t="s">
        <v>419</v>
      </c>
      <c r="M56" s="132" t="s">
        <v>25</v>
      </c>
      <c r="N56" s="133"/>
      <c r="O56" s="50"/>
    </row>
    <row r="57" spans="1:15" s="53" customFormat="1" ht="109.5" customHeight="1">
      <c r="A57" s="46">
        <v>35</v>
      </c>
      <c r="B57" s="132" t="s">
        <v>495</v>
      </c>
      <c r="C57" s="133"/>
      <c r="D57" s="132" t="s">
        <v>497</v>
      </c>
      <c r="E57" s="133"/>
      <c r="F57" s="47" t="s">
        <v>498</v>
      </c>
      <c r="G57" s="47" t="s">
        <v>496</v>
      </c>
      <c r="H57" s="63" t="s">
        <v>228</v>
      </c>
      <c r="I57" s="63" t="s">
        <v>228</v>
      </c>
      <c r="J57" s="110" t="s">
        <v>395</v>
      </c>
      <c r="K57" s="106" t="s">
        <v>420</v>
      </c>
      <c r="L57" s="47" t="s">
        <v>419</v>
      </c>
      <c r="M57" s="132" t="s">
        <v>25</v>
      </c>
      <c r="N57" s="133"/>
      <c r="O57" s="50"/>
    </row>
    <row r="58" spans="1:15" s="53" customFormat="1" ht="108.75" customHeight="1">
      <c r="A58" s="46">
        <v>36</v>
      </c>
      <c r="B58" s="132" t="s">
        <v>499</v>
      </c>
      <c r="C58" s="133"/>
      <c r="D58" s="132" t="s">
        <v>501</v>
      </c>
      <c r="E58" s="133"/>
      <c r="F58" s="47" t="s">
        <v>502</v>
      </c>
      <c r="G58" s="47" t="s">
        <v>500</v>
      </c>
      <c r="H58" s="63" t="s">
        <v>228</v>
      </c>
      <c r="I58" s="63" t="s">
        <v>228</v>
      </c>
      <c r="J58" s="110" t="s">
        <v>395</v>
      </c>
      <c r="K58" s="106" t="s">
        <v>420</v>
      </c>
      <c r="L58" s="47" t="s">
        <v>419</v>
      </c>
      <c r="M58" s="132" t="s">
        <v>25</v>
      </c>
      <c r="N58" s="133"/>
      <c r="O58" s="50"/>
    </row>
    <row r="59" spans="1:15" s="53" customFormat="1" ht="109.5" customHeight="1">
      <c r="A59" s="46">
        <v>37</v>
      </c>
      <c r="B59" s="132" t="s">
        <v>503</v>
      </c>
      <c r="C59" s="133"/>
      <c r="D59" s="132" t="s">
        <v>505</v>
      </c>
      <c r="E59" s="133"/>
      <c r="F59" s="47" t="s">
        <v>506</v>
      </c>
      <c r="G59" s="47" t="s">
        <v>504</v>
      </c>
      <c r="H59" s="63" t="s">
        <v>228</v>
      </c>
      <c r="I59" s="63" t="s">
        <v>228</v>
      </c>
      <c r="J59" s="110" t="s">
        <v>395</v>
      </c>
      <c r="K59" s="106" t="s">
        <v>420</v>
      </c>
      <c r="L59" s="47" t="s">
        <v>419</v>
      </c>
      <c r="M59" s="132" t="s">
        <v>25</v>
      </c>
      <c r="N59" s="133"/>
      <c r="O59" s="50"/>
    </row>
    <row r="60" spans="1:15" s="53" customFormat="1" ht="113.25" customHeight="1">
      <c r="A60" s="46">
        <v>38</v>
      </c>
      <c r="B60" s="132" t="s">
        <v>507</v>
      </c>
      <c r="C60" s="133"/>
      <c r="D60" s="132" t="s">
        <v>508</v>
      </c>
      <c r="E60" s="133"/>
      <c r="F60" s="47" t="s">
        <v>510</v>
      </c>
      <c r="G60" s="47" t="s">
        <v>509</v>
      </c>
      <c r="H60" s="63" t="s">
        <v>228</v>
      </c>
      <c r="I60" s="63" t="s">
        <v>228</v>
      </c>
      <c r="J60" s="110" t="s">
        <v>395</v>
      </c>
      <c r="K60" s="106" t="s">
        <v>420</v>
      </c>
      <c r="L60" s="47" t="s">
        <v>419</v>
      </c>
      <c r="M60" s="132" t="s">
        <v>25</v>
      </c>
      <c r="N60" s="133"/>
      <c r="O60" s="50"/>
    </row>
    <row r="61" spans="1:15" s="53" customFormat="1" ht="113.25" customHeight="1">
      <c r="A61" s="46">
        <v>39</v>
      </c>
      <c r="B61" s="132" t="s">
        <v>511</v>
      </c>
      <c r="C61" s="133"/>
      <c r="D61" s="132" t="s">
        <v>513</v>
      </c>
      <c r="E61" s="133"/>
      <c r="F61" s="47" t="s">
        <v>514</v>
      </c>
      <c r="G61" s="47" t="s">
        <v>512</v>
      </c>
      <c r="H61" s="63" t="s">
        <v>228</v>
      </c>
      <c r="I61" s="63" t="s">
        <v>228</v>
      </c>
      <c r="J61" s="110" t="s">
        <v>395</v>
      </c>
      <c r="K61" s="106" t="s">
        <v>420</v>
      </c>
      <c r="L61" s="47" t="s">
        <v>419</v>
      </c>
      <c r="M61" s="132" t="s">
        <v>25</v>
      </c>
      <c r="N61" s="133"/>
      <c r="O61" s="50"/>
    </row>
    <row r="62" spans="1:15" s="53" customFormat="1" ht="113.25" customHeight="1">
      <c r="A62" s="46">
        <v>40</v>
      </c>
      <c r="B62" s="132" t="s">
        <v>516</v>
      </c>
      <c r="C62" s="133"/>
      <c r="D62" s="132" t="s">
        <v>517</v>
      </c>
      <c r="E62" s="133"/>
      <c r="F62" s="47" t="s">
        <v>518</v>
      </c>
      <c r="G62" s="47" t="s">
        <v>515</v>
      </c>
      <c r="H62" s="63" t="s">
        <v>228</v>
      </c>
      <c r="I62" s="63" t="s">
        <v>228</v>
      </c>
      <c r="J62" s="110" t="s">
        <v>395</v>
      </c>
      <c r="K62" s="106" t="s">
        <v>420</v>
      </c>
      <c r="L62" s="47" t="s">
        <v>419</v>
      </c>
      <c r="M62" s="132" t="s">
        <v>25</v>
      </c>
      <c r="N62" s="133"/>
      <c r="O62" s="50"/>
    </row>
    <row r="63" spans="1:15" s="53" customFormat="1" ht="109.5" customHeight="1">
      <c r="A63" s="46">
        <v>41</v>
      </c>
      <c r="B63" s="132" t="s">
        <v>519</v>
      </c>
      <c r="C63" s="133"/>
      <c r="D63" s="132" t="s">
        <v>521</v>
      </c>
      <c r="E63" s="133"/>
      <c r="F63" s="47" t="s">
        <v>522</v>
      </c>
      <c r="G63" s="47" t="s">
        <v>520</v>
      </c>
      <c r="H63" s="63" t="s">
        <v>228</v>
      </c>
      <c r="I63" s="63" t="s">
        <v>228</v>
      </c>
      <c r="J63" s="110" t="s">
        <v>395</v>
      </c>
      <c r="K63" s="106" t="s">
        <v>420</v>
      </c>
      <c r="L63" s="47" t="s">
        <v>419</v>
      </c>
      <c r="M63" s="132" t="s">
        <v>25</v>
      </c>
      <c r="N63" s="133"/>
      <c r="O63" s="50"/>
    </row>
    <row r="64" spans="1:15" s="53" customFormat="1" ht="108" customHeight="1">
      <c r="A64" s="46">
        <v>42</v>
      </c>
      <c r="B64" s="132" t="s">
        <v>523</v>
      </c>
      <c r="C64" s="133"/>
      <c r="D64" s="132" t="s">
        <v>525</v>
      </c>
      <c r="E64" s="133"/>
      <c r="F64" s="47" t="s">
        <v>526</v>
      </c>
      <c r="G64" s="47" t="s">
        <v>524</v>
      </c>
      <c r="H64" s="63" t="s">
        <v>228</v>
      </c>
      <c r="I64" s="63" t="s">
        <v>228</v>
      </c>
      <c r="J64" s="110" t="s">
        <v>395</v>
      </c>
      <c r="K64" s="106" t="s">
        <v>420</v>
      </c>
      <c r="L64" s="47" t="s">
        <v>419</v>
      </c>
      <c r="M64" s="132" t="s">
        <v>25</v>
      </c>
      <c r="N64" s="133"/>
      <c r="O64" s="50"/>
    </row>
    <row r="65" spans="1:15" s="53" customFormat="1" ht="108" customHeight="1">
      <c r="A65" s="46">
        <v>43</v>
      </c>
      <c r="B65" s="132" t="s">
        <v>527</v>
      </c>
      <c r="C65" s="133"/>
      <c r="D65" s="132" t="s">
        <v>529</v>
      </c>
      <c r="E65" s="133"/>
      <c r="F65" s="47" t="s">
        <v>530</v>
      </c>
      <c r="G65" s="47" t="s">
        <v>528</v>
      </c>
      <c r="H65" s="63" t="s">
        <v>228</v>
      </c>
      <c r="I65" s="63" t="s">
        <v>228</v>
      </c>
      <c r="J65" s="110" t="s">
        <v>395</v>
      </c>
      <c r="K65" s="106" t="s">
        <v>420</v>
      </c>
      <c r="L65" s="47" t="s">
        <v>419</v>
      </c>
      <c r="M65" s="132" t="s">
        <v>25</v>
      </c>
      <c r="N65" s="133"/>
      <c r="O65" s="50"/>
    </row>
    <row r="66" spans="1:15" s="53" customFormat="1" ht="109.5" customHeight="1">
      <c r="A66" s="46">
        <v>44</v>
      </c>
      <c r="B66" s="132" t="s">
        <v>531</v>
      </c>
      <c r="C66" s="133"/>
      <c r="D66" s="132" t="s">
        <v>533</v>
      </c>
      <c r="E66" s="133"/>
      <c r="F66" s="47" t="s">
        <v>534</v>
      </c>
      <c r="G66" s="47" t="s">
        <v>532</v>
      </c>
      <c r="H66" s="63" t="s">
        <v>228</v>
      </c>
      <c r="I66" s="63" t="s">
        <v>228</v>
      </c>
      <c r="J66" s="110" t="s">
        <v>395</v>
      </c>
      <c r="K66" s="106" t="s">
        <v>420</v>
      </c>
      <c r="L66" s="47" t="s">
        <v>419</v>
      </c>
      <c r="M66" s="132" t="s">
        <v>25</v>
      </c>
      <c r="N66" s="133"/>
      <c r="O66" s="50"/>
    </row>
    <row r="67" spans="1:15" s="53" customFormat="1" ht="108.75" customHeight="1">
      <c r="A67" s="46">
        <v>45</v>
      </c>
      <c r="B67" s="132" t="s">
        <v>535</v>
      </c>
      <c r="C67" s="133"/>
      <c r="D67" s="132" t="s">
        <v>536</v>
      </c>
      <c r="E67" s="133"/>
      <c r="F67" s="47" t="s">
        <v>538</v>
      </c>
      <c r="G67" s="47" t="s">
        <v>537</v>
      </c>
      <c r="H67" s="63" t="s">
        <v>228</v>
      </c>
      <c r="I67" s="63" t="s">
        <v>228</v>
      </c>
      <c r="J67" s="110" t="s">
        <v>395</v>
      </c>
      <c r="K67" s="106" t="s">
        <v>420</v>
      </c>
      <c r="L67" s="47" t="s">
        <v>419</v>
      </c>
      <c r="M67" s="132" t="s">
        <v>25</v>
      </c>
      <c r="N67" s="133"/>
      <c r="O67" s="50"/>
    </row>
    <row r="68" spans="1:15" s="53" customFormat="1" ht="109.5" customHeight="1">
      <c r="A68" s="46">
        <v>46</v>
      </c>
      <c r="B68" s="132" t="s">
        <v>552</v>
      </c>
      <c r="C68" s="133"/>
      <c r="D68" s="132" t="s">
        <v>553</v>
      </c>
      <c r="E68" s="133"/>
      <c r="F68" s="47" t="s">
        <v>555</v>
      </c>
      <c r="G68" s="47" t="s">
        <v>554</v>
      </c>
      <c r="H68" s="63" t="s">
        <v>228</v>
      </c>
      <c r="I68" s="63" t="s">
        <v>228</v>
      </c>
      <c r="J68" s="110" t="s">
        <v>395</v>
      </c>
      <c r="K68" s="106" t="s">
        <v>420</v>
      </c>
      <c r="L68" s="47" t="s">
        <v>556</v>
      </c>
      <c r="M68" s="132" t="s">
        <v>25</v>
      </c>
      <c r="N68" s="133"/>
      <c r="O68" s="50"/>
    </row>
    <row r="69" spans="1:15" ht="138" customHeight="1">
      <c r="A69" s="46">
        <v>47</v>
      </c>
      <c r="B69" s="189" t="s">
        <v>578</v>
      </c>
      <c r="C69" s="139"/>
      <c r="D69" s="154" t="s">
        <v>579</v>
      </c>
      <c r="E69" s="155"/>
      <c r="F69" s="5" t="s">
        <v>581</v>
      </c>
      <c r="G69" s="5" t="s">
        <v>582</v>
      </c>
      <c r="H69" s="25" t="s">
        <v>228</v>
      </c>
      <c r="I69" s="25" t="s">
        <v>228</v>
      </c>
      <c r="J69" s="4" t="s">
        <v>395</v>
      </c>
      <c r="K69" s="14" t="s">
        <v>580</v>
      </c>
      <c r="L69" s="5" t="s">
        <v>583</v>
      </c>
      <c r="M69" s="111" t="s">
        <v>25</v>
      </c>
      <c r="N69" s="112"/>
      <c r="O69" s="6"/>
    </row>
    <row r="70" spans="1:15" ht="14.25" customHeight="1">
      <c r="A70" s="21"/>
      <c r="B70" s="157" t="s">
        <v>74</v>
      </c>
      <c r="C70" s="157"/>
      <c r="D70" s="158"/>
      <c r="E70" s="158"/>
      <c r="F70" s="21"/>
      <c r="G70" s="21"/>
      <c r="H70" s="22">
        <f>H23+H25+H26+H29</f>
        <v>786130</v>
      </c>
      <c r="I70" s="22">
        <f>I23+I25+I26+I29</f>
        <v>786130</v>
      </c>
      <c r="J70" s="40">
        <f>J23+J27+J28</f>
        <v>838999.28</v>
      </c>
      <c r="K70" s="21"/>
      <c r="L70" s="21"/>
      <c r="M70" s="152"/>
      <c r="N70" s="153"/>
      <c r="O70" s="21"/>
    </row>
    <row r="71" spans="1:15" ht="12.75">
      <c r="A71" s="124" t="s">
        <v>75</v>
      </c>
      <c r="B71" s="125"/>
      <c r="C71" s="126"/>
      <c r="D71" s="120"/>
      <c r="E71" s="121"/>
      <c r="F71" s="6"/>
      <c r="G71" s="6"/>
      <c r="H71" s="26"/>
      <c r="I71" s="6"/>
      <c r="J71" s="6"/>
      <c r="K71" s="6"/>
      <c r="L71" s="6"/>
      <c r="M71" s="120"/>
      <c r="N71" s="121"/>
      <c r="O71" s="6"/>
    </row>
    <row r="72" spans="1:15" s="53" customFormat="1" ht="69.75" customHeight="1">
      <c r="A72" s="46">
        <v>1</v>
      </c>
      <c r="B72" s="132" t="s">
        <v>76</v>
      </c>
      <c r="C72" s="133"/>
      <c r="D72" s="189" t="s">
        <v>77</v>
      </c>
      <c r="E72" s="139"/>
      <c r="F72" s="47"/>
      <c r="G72" s="47" t="s">
        <v>78</v>
      </c>
      <c r="H72" s="103" t="s">
        <v>73</v>
      </c>
      <c r="I72" s="103" t="s">
        <v>73</v>
      </c>
      <c r="J72" s="46">
        <v>214779.84</v>
      </c>
      <c r="K72" s="46" t="s">
        <v>79</v>
      </c>
      <c r="L72" s="47" t="s">
        <v>80</v>
      </c>
      <c r="M72" s="132" t="s">
        <v>25</v>
      </c>
      <c r="N72" s="133"/>
      <c r="O72" s="50"/>
    </row>
    <row r="73" spans="1:15" s="53" customFormat="1" ht="69" customHeight="1">
      <c r="A73" s="46">
        <v>2</v>
      </c>
      <c r="B73" s="132" t="s">
        <v>81</v>
      </c>
      <c r="C73" s="133"/>
      <c r="D73" s="132" t="s">
        <v>82</v>
      </c>
      <c r="E73" s="192"/>
      <c r="F73" s="47"/>
      <c r="G73" s="47" t="s">
        <v>83</v>
      </c>
      <c r="H73" s="103" t="s">
        <v>73</v>
      </c>
      <c r="I73" s="103" t="s">
        <v>73</v>
      </c>
      <c r="J73" s="44">
        <v>463250</v>
      </c>
      <c r="K73" s="46" t="s">
        <v>79</v>
      </c>
      <c r="L73" s="47" t="s">
        <v>80</v>
      </c>
      <c r="M73" s="132" t="s">
        <v>25</v>
      </c>
      <c r="N73" s="133"/>
      <c r="O73" s="50"/>
    </row>
    <row r="74" spans="1:15" s="53" customFormat="1" ht="79.5" customHeight="1">
      <c r="A74" s="46">
        <v>3</v>
      </c>
      <c r="B74" s="132" t="s">
        <v>84</v>
      </c>
      <c r="C74" s="133"/>
      <c r="D74" s="132" t="s">
        <v>327</v>
      </c>
      <c r="E74" s="133"/>
      <c r="F74" s="47" t="s">
        <v>86</v>
      </c>
      <c r="G74" s="47" t="s">
        <v>87</v>
      </c>
      <c r="H74" s="103" t="s">
        <v>73</v>
      </c>
      <c r="I74" s="103" t="s">
        <v>73</v>
      </c>
      <c r="J74" s="44">
        <v>228289.6</v>
      </c>
      <c r="K74" s="46" t="s">
        <v>88</v>
      </c>
      <c r="L74" s="47" t="s">
        <v>261</v>
      </c>
      <c r="M74" s="132" t="s">
        <v>25</v>
      </c>
      <c r="N74" s="133"/>
      <c r="O74" s="50"/>
    </row>
    <row r="75" spans="1:15" s="53" customFormat="1" ht="90.75" customHeight="1">
      <c r="A75" s="51">
        <v>4</v>
      </c>
      <c r="B75" s="132" t="s">
        <v>264</v>
      </c>
      <c r="C75" s="133"/>
      <c r="D75" s="132" t="s">
        <v>262</v>
      </c>
      <c r="E75" s="133"/>
      <c r="F75" s="47" t="s">
        <v>92</v>
      </c>
      <c r="G75" s="47" t="s">
        <v>248</v>
      </c>
      <c r="H75" s="103" t="s">
        <v>94</v>
      </c>
      <c r="I75" s="103" t="s">
        <v>73</v>
      </c>
      <c r="J75" s="44">
        <v>357073.1</v>
      </c>
      <c r="K75" s="46" t="s">
        <v>95</v>
      </c>
      <c r="L75" s="47" t="s">
        <v>263</v>
      </c>
      <c r="M75" s="132" t="s">
        <v>25</v>
      </c>
      <c r="N75" s="133"/>
      <c r="O75" s="50"/>
    </row>
    <row r="76" spans="1:15" s="53" customFormat="1" ht="68.25" customHeight="1">
      <c r="A76" s="46">
        <v>5</v>
      </c>
      <c r="B76" s="132" t="s">
        <v>96</v>
      </c>
      <c r="C76" s="133"/>
      <c r="D76" s="132" t="s">
        <v>97</v>
      </c>
      <c r="E76" s="133"/>
      <c r="F76" s="47" t="s">
        <v>266</v>
      </c>
      <c r="G76" s="47" t="s">
        <v>99</v>
      </c>
      <c r="H76" s="103" t="s">
        <v>73</v>
      </c>
      <c r="I76" s="103" t="s">
        <v>73</v>
      </c>
      <c r="J76" s="44">
        <v>152840.48</v>
      </c>
      <c r="K76" s="46" t="s">
        <v>100</v>
      </c>
      <c r="L76" s="47" t="s">
        <v>265</v>
      </c>
      <c r="M76" s="132" t="s">
        <v>25</v>
      </c>
      <c r="N76" s="133"/>
      <c r="O76" s="50"/>
    </row>
    <row r="77" spans="1:15" s="53" customFormat="1" ht="91.5" customHeight="1">
      <c r="A77" s="51">
        <v>6</v>
      </c>
      <c r="B77" s="132" t="s">
        <v>102</v>
      </c>
      <c r="C77" s="133"/>
      <c r="D77" s="132" t="s">
        <v>103</v>
      </c>
      <c r="E77" s="133"/>
      <c r="F77" s="47" t="s">
        <v>328</v>
      </c>
      <c r="G77" s="47" t="s">
        <v>105</v>
      </c>
      <c r="H77" s="103" t="s">
        <v>111</v>
      </c>
      <c r="I77" s="103" t="s">
        <v>111</v>
      </c>
      <c r="J77" s="44">
        <v>444164.1</v>
      </c>
      <c r="K77" s="52">
        <v>41751</v>
      </c>
      <c r="L77" s="47" t="s">
        <v>352</v>
      </c>
      <c r="M77" s="132" t="s">
        <v>25</v>
      </c>
      <c r="N77" s="133"/>
      <c r="O77" s="50"/>
    </row>
    <row r="78" spans="1:15" s="53" customFormat="1" ht="71.25" customHeight="1">
      <c r="A78" s="51">
        <v>7</v>
      </c>
      <c r="B78" s="132" t="s">
        <v>107</v>
      </c>
      <c r="C78" s="133"/>
      <c r="D78" s="132" t="s">
        <v>108</v>
      </c>
      <c r="E78" s="133"/>
      <c r="F78" s="47" t="s">
        <v>109</v>
      </c>
      <c r="G78" s="47" t="s">
        <v>110</v>
      </c>
      <c r="H78" s="103"/>
      <c r="I78" s="103" t="s">
        <v>31</v>
      </c>
      <c r="J78" s="103" t="s">
        <v>111</v>
      </c>
      <c r="K78" s="52">
        <v>41751</v>
      </c>
      <c r="L78" s="47" t="s">
        <v>106</v>
      </c>
      <c r="M78" s="132" t="s">
        <v>25</v>
      </c>
      <c r="N78" s="133"/>
      <c r="O78" s="50"/>
    </row>
    <row r="79" spans="1:15" s="53" customFormat="1" ht="70.5" customHeight="1">
      <c r="A79" s="51">
        <v>8</v>
      </c>
      <c r="B79" s="132" t="s">
        <v>112</v>
      </c>
      <c r="C79" s="133"/>
      <c r="D79" s="132" t="s">
        <v>108</v>
      </c>
      <c r="E79" s="133"/>
      <c r="F79" s="47" t="s">
        <v>113</v>
      </c>
      <c r="G79" s="47" t="s">
        <v>114</v>
      </c>
      <c r="H79" s="103"/>
      <c r="I79" s="103" t="s">
        <v>31</v>
      </c>
      <c r="J79" s="103" t="s">
        <v>111</v>
      </c>
      <c r="K79" s="52">
        <v>41751</v>
      </c>
      <c r="L79" s="47" t="s">
        <v>106</v>
      </c>
      <c r="M79" s="132" t="s">
        <v>25</v>
      </c>
      <c r="N79" s="133"/>
      <c r="O79" s="50"/>
    </row>
    <row r="80" spans="1:15" s="53" customFormat="1" ht="69" customHeight="1">
      <c r="A80" s="51">
        <v>9</v>
      </c>
      <c r="B80" s="132" t="s">
        <v>115</v>
      </c>
      <c r="C80" s="133"/>
      <c r="D80" s="132" t="s">
        <v>268</v>
      </c>
      <c r="E80" s="133"/>
      <c r="F80" s="47" t="s">
        <v>117</v>
      </c>
      <c r="G80" s="47" t="s">
        <v>118</v>
      </c>
      <c r="H80" s="103"/>
      <c r="I80" s="103"/>
      <c r="J80" s="103">
        <v>35773.04</v>
      </c>
      <c r="K80" s="52">
        <v>41792</v>
      </c>
      <c r="L80" s="47" t="s">
        <v>119</v>
      </c>
      <c r="M80" s="132" t="s">
        <v>25</v>
      </c>
      <c r="N80" s="133"/>
      <c r="O80" s="50"/>
    </row>
    <row r="81" spans="1:15" s="53" customFormat="1" ht="117" customHeight="1">
      <c r="A81" s="51">
        <v>10</v>
      </c>
      <c r="B81" s="132" t="s">
        <v>270</v>
      </c>
      <c r="C81" s="133"/>
      <c r="D81" s="193" t="s">
        <v>271</v>
      </c>
      <c r="E81" s="194"/>
      <c r="F81" s="47" t="s">
        <v>272</v>
      </c>
      <c r="G81" s="47" t="s">
        <v>273</v>
      </c>
      <c r="H81" s="103" t="s">
        <v>111</v>
      </c>
      <c r="I81" s="103" t="s">
        <v>111</v>
      </c>
      <c r="J81" s="103">
        <v>2190760.04</v>
      </c>
      <c r="K81" s="52">
        <v>41977</v>
      </c>
      <c r="L81" s="47" t="s">
        <v>274</v>
      </c>
      <c r="M81" s="132" t="s">
        <v>25</v>
      </c>
      <c r="N81" s="133"/>
      <c r="O81" s="50"/>
    </row>
    <row r="82" spans="1:15" s="53" customFormat="1" ht="78" customHeight="1">
      <c r="A82" s="51">
        <v>11</v>
      </c>
      <c r="B82" s="132" t="s">
        <v>249</v>
      </c>
      <c r="C82" s="133"/>
      <c r="D82" s="132" t="s">
        <v>322</v>
      </c>
      <c r="E82" s="133"/>
      <c r="F82" s="47" t="s">
        <v>250</v>
      </c>
      <c r="G82" s="47" t="s">
        <v>329</v>
      </c>
      <c r="H82" s="103"/>
      <c r="I82" s="103"/>
      <c r="J82" s="103">
        <v>309997.02</v>
      </c>
      <c r="K82" s="52">
        <v>42180</v>
      </c>
      <c r="L82" s="47" t="s">
        <v>269</v>
      </c>
      <c r="M82" s="132" t="s">
        <v>25</v>
      </c>
      <c r="N82" s="133"/>
      <c r="O82" s="50"/>
    </row>
    <row r="83" spans="1:15" s="53" customFormat="1" ht="82.5" customHeight="1">
      <c r="A83" s="51">
        <v>12</v>
      </c>
      <c r="B83" s="132" t="s">
        <v>251</v>
      </c>
      <c r="C83" s="133"/>
      <c r="D83" s="132" t="s">
        <v>323</v>
      </c>
      <c r="E83" s="133"/>
      <c r="F83" s="47" t="s">
        <v>252</v>
      </c>
      <c r="G83" s="47" t="s">
        <v>330</v>
      </c>
      <c r="H83" s="103"/>
      <c r="I83" s="103"/>
      <c r="J83" s="103">
        <v>440234.29</v>
      </c>
      <c r="K83" s="52">
        <v>42180</v>
      </c>
      <c r="L83" s="47" t="s">
        <v>269</v>
      </c>
      <c r="M83" s="132" t="s">
        <v>25</v>
      </c>
      <c r="N83" s="133"/>
      <c r="O83" s="50" t="s">
        <v>31</v>
      </c>
    </row>
    <row r="84" spans="1:15" s="53" customFormat="1" ht="139.5" customHeight="1">
      <c r="A84" s="46">
        <v>13</v>
      </c>
      <c r="B84" s="132" t="s">
        <v>292</v>
      </c>
      <c r="C84" s="133"/>
      <c r="D84" s="132" t="s">
        <v>288</v>
      </c>
      <c r="E84" s="133"/>
      <c r="F84" s="47" t="s">
        <v>289</v>
      </c>
      <c r="G84" s="47" t="s">
        <v>290</v>
      </c>
      <c r="H84" s="103" t="s">
        <v>111</v>
      </c>
      <c r="I84" s="103" t="s">
        <v>111</v>
      </c>
      <c r="J84" s="103">
        <v>8245500</v>
      </c>
      <c r="K84" s="52">
        <v>42381</v>
      </c>
      <c r="L84" s="47" t="s">
        <v>291</v>
      </c>
      <c r="M84" s="132" t="s">
        <v>25</v>
      </c>
      <c r="N84" s="133"/>
      <c r="O84" s="50"/>
    </row>
    <row r="85" spans="1:15" s="53" customFormat="1" ht="141.75" customHeight="1">
      <c r="A85" s="46">
        <v>14</v>
      </c>
      <c r="B85" s="132" t="s">
        <v>297</v>
      </c>
      <c r="C85" s="133"/>
      <c r="D85" s="132" t="s">
        <v>293</v>
      </c>
      <c r="E85" s="133"/>
      <c r="F85" s="47" t="s">
        <v>294</v>
      </c>
      <c r="G85" s="47" t="s">
        <v>295</v>
      </c>
      <c r="H85" s="103" t="s">
        <v>111</v>
      </c>
      <c r="I85" s="103" t="s">
        <v>111</v>
      </c>
      <c r="J85" s="103">
        <v>32320.2</v>
      </c>
      <c r="K85" s="52">
        <v>42381</v>
      </c>
      <c r="L85" s="47" t="s">
        <v>291</v>
      </c>
      <c r="M85" s="132" t="s">
        <v>25</v>
      </c>
      <c r="N85" s="133"/>
      <c r="O85" s="50"/>
    </row>
    <row r="86" spans="1:15" s="53" customFormat="1" ht="139.5" customHeight="1">
      <c r="A86" s="46">
        <v>15</v>
      </c>
      <c r="B86" s="132" t="s">
        <v>296</v>
      </c>
      <c r="C86" s="133"/>
      <c r="D86" s="132" t="s">
        <v>298</v>
      </c>
      <c r="E86" s="133"/>
      <c r="F86" s="47" t="s">
        <v>299</v>
      </c>
      <c r="G86" s="47" t="s">
        <v>300</v>
      </c>
      <c r="H86" s="103" t="s">
        <v>111</v>
      </c>
      <c r="I86" s="103" t="s">
        <v>111</v>
      </c>
      <c r="J86" s="103">
        <v>43061.15</v>
      </c>
      <c r="K86" s="52">
        <v>42381</v>
      </c>
      <c r="L86" s="47" t="s">
        <v>291</v>
      </c>
      <c r="M86" s="132" t="s">
        <v>25</v>
      </c>
      <c r="N86" s="133"/>
      <c r="O86" s="50"/>
    </row>
    <row r="87" spans="1:15" s="53" customFormat="1" ht="147" customHeight="1">
      <c r="A87" s="46">
        <v>16</v>
      </c>
      <c r="B87" s="132" t="s">
        <v>301</v>
      </c>
      <c r="C87" s="133"/>
      <c r="D87" s="132" t="s">
        <v>302</v>
      </c>
      <c r="E87" s="133"/>
      <c r="F87" s="47" t="s">
        <v>303</v>
      </c>
      <c r="G87" s="47" t="s">
        <v>304</v>
      </c>
      <c r="H87" s="103" t="s">
        <v>111</v>
      </c>
      <c r="I87" s="103" t="s">
        <v>111</v>
      </c>
      <c r="J87" s="103">
        <v>20164.43</v>
      </c>
      <c r="K87" s="52">
        <v>42381</v>
      </c>
      <c r="L87" s="47" t="s">
        <v>291</v>
      </c>
      <c r="M87" s="132" t="s">
        <v>25</v>
      </c>
      <c r="N87" s="133"/>
      <c r="O87" s="50"/>
    </row>
    <row r="88" spans="1:15" s="53" customFormat="1" ht="139.5" customHeight="1">
      <c r="A88" s="46">
        <v>17</v>
      </c>
      <c r="B88" s="132" t="s">
        <v>306</v>
      </c>
      <c r="C88" s="133"/>
      <c r="D88" s="132" t="s">
        <v>307</v>
      </c>
      <c r="E88" s="133"/>
      <c r="F88" s="47" t="s">
        <v>308</v>
      </c>
      <c r="G88" s="47" t="s">
        <v>305</v>
      </c>
      <c r="H88" s="103" t="s">
        <v>111</v>
      </c>
      <c r="I88" s="103" t="s">
        <v>111</v>
      </c>
      <c r="J88" s="103">
        <v>3744171.86</v>
      </c>
      <c r="K88" s="52">
        <v>42381</v>
      </c>
      <c r="L88" s="47" t="s">
        <v>291</v>
      </c>
      <c r="M88" s="132" t="s">
        <v>25</v>
      </c>
      <c r="N88" s="133"/>
      <c r="O88" s="50"/>
    </row>
    <row r="89" spans="1:16" s="53" customFormat="1" ht="80.25" customHeight="1">
      <c r="A89" s="46">
        <v>18</v>
      </c>
      <c r="B89" s="132" t="s">
        <v>334</v>
      </c>
      <c r="C89" s="133"/>
      <c r="D89" s="132" t="s">
        <v>336</v>
      </c>
      <c r="E89" s="133"/>
      <c r="F89" s="47" t="s">
        <v>337</v>
      </c>
      <c r="G89" s="47" t="s">
        <v>335</v>
      </c>
      <c r="H89" s="103" t="s">
        <v>111</v>
      </c>
      <c r="I89" s="103" t="s">
        <v>228</v>
      </c>
      <c r="J89" s="103">
        <v>138748.96</v>
      </c>
      <c r="K89" s="52">
        <v>42507</v>
      </c>
      <c r="L89" s="47" t="s">
        <v>351</v>
      </c>
      <c r="M89" s="132" t="s">
        <v>25</v>
      </c>
      <c r="N89" s="133"/>
      <c r="O89" s="50"/>
      <c r="P89" s="64"/>
    </row>
    <row r="90" spans="1:15" s="53" customFormat="1" ht="80.25" customHeight="1">
      <c r="A90" s="46">
        <v>19</v>
      </c>
      <c r="B90" s="132" t="s">
        <v>334</v>
      </c>
      <c r="C90" s="133"/>
      <c r="D90" s="132" t="s">
        <v>338</v>
      </c>
      <c r="E90" s="133"/>
      <c r="F90" s="47" t="s">
        <v>339</v>
      </c>
      <c r="G90" s="47" t="s">
        <v>350</v>
      </c>
      <c r="H90" s="103" t="s">
        <v>111</v>
      </c>
      <c r="I90" s="103" t="s">
        <v>228</v>
      </c>
      <c r="J90" s="103">
        <v>7396</v>
      </c>
      <c r="K90" s="52">
        <v>42507</v>
      </c>
      <c r="L90" s="47" t="s">
        <v>351</v>
      </c>
      <c r="M90" s="132" t="s">
        <v>25</v>
      </c>
      <c r="N90" s="133"/>
      <c r="O90" s="50"/>
    </row>
    <row r="91" spans="1:15" s="53" customFormat="1" ht="78" customHeight="1">
      <c r="A91" s="46">
        <v>20</v>
      </c>
      <c r="B91" s="189" t="s">
        <v>340</v>
      </c>
      <c r="C91" s="139"/>
      <c r="D91" s="189" t="s">
        <v>341</v>
      </c>
      <c r="E91" s="139"/>
      <c r="F91" s="47" t="s">
        <v>343</v>
      </c>
      <c r="G91" s="47" t="s">
        <v>342</v>
      </c>
      <c r="H91" s="103" t="s">
        <v>111</v>
      </c>
      <c r="I91" s="103" t="s">
        <v>111</v>
      </c>
      <c r="J91" s="103">
        <v>140496.3</v>
      </c>
      <c r="K91" s="52">
        <v>42520</v>
      </c>
      <c r="L91" s="47" t="s">
        <v>344</v>
      </c>
      <c r="M91" s="132" t="s">
        <v>25</v>
      </c>
      <c r="N91" s="133"/>
      <c r="O91" s="50"/>
    </row>
    <row r="92" spans="1:15" s="53" customFormat="1" ht="81.75" customHeight="1">
      <c r="A92" s="46">
        <v>21</v>
      </c>
      <c r="B92" s="132" t="s">
        <v>358</v>
      </c>
      <c r="C92" s="133"/>
      <c r="D92" s="132" t="s">
        <v>359</v>
      </c>
      <c r="E92" s="133"/>
      <c r="F92" s="47" t="s">
        <v>360</v>
      </c>
      <c r="G92" s="47" t="s">
        <v>361</v>
      </c>
      <c r="H92" s="103" t="s">
        <v>111</v>
      </c>
      <c r="I92" s="103" t="s">
        <v>228</v>
      </c>
      <c r="J92" s="103">
        <v>142442.82</v>
      </c>
      <c r="K92" s="52">
        <v>42566</v>
      </c>
      <c r="L92" s="47" t="s">
        <v>362</v>
      </c>
      <c r="M92" s="132" t="s">
        <v>25</v>
      </c>
      <c r="N92" s="133"/>
      <c r="O92" s="50"/>
    </row>
    <row r="93" spans="1:15" s="53" customFormat="1" ht="78" customHeight="1">
      <c r="A93" s="46">
        <v>22</v>
      </c>
      <c r="B93" s="132" t="s">
        <v>363</v>
      </c>
      <c r="C93" s="133"/>
      <c r="D93" s="132" t="s">
        <v>365</v>
      </c>
      <c r="E93" s="133"/>
      <c r="F93" s="47" t="s">
        <v>366</v>
      </c>
      <c r="G93" s="47" t="s">
        <v>364</v>
      </c>
      <c r="H93" s="103" t="s">
        <v>111</v>
      </c>
      <c r="I93" s="103" t="s">
        <v>228</v>
      </c>
      <c r="J93" s="103">
        <v>174762.64</v>
      </c>
      <c r="K93" s="52">
        <v>42566</v>
      </c>
      <c r="L93" s="47" t="s">
        <v>362</v>
      </c>
      <c r="M93" s="132" t="s">
        <v>25</v>
      </c>
      <c r="N93" s="133"/>
      <c r="O93" s="50"/>
    </row>
    <row r="94" spans="1:15" s="53" customFormat="1" ht="97.5" customHeight="1">
      <c r="A94" s="51">
        <v>23</v>
      </c>
      <c r="B94" s="132" t="s">
        <v>382</v>
      </c>
      <c r="C94" s="133"/>
      <c r="D94" s="132" t="s">
        <v>384</v>
      </c>
      <c r="E94" s="133"/>
      <c r="F94" s="47" t="s">
        <v>386</v>
      </c>
      <c r="G94" s="47" t="s">
        <v>383</v>
      </c>
      <c r="H94" s="103" t="s">
        <v>228</v>
      </c>
      <c r="I94" s="103" t="s">
        <v>228</v>
      </c>
      <c r="J94" s="103">
        <v>396.99</v>
      </c>
      <c r="K94" s="52">
        <v>42727</v>
      </c>
      <c r="L94" s="47" t="s">
        <v>387</v>
      </c>
      <c r="M94" s="132" t="s">
        <v>25</v>
      </c>
      <c r="N94" s="133"/>
      <c r="O94" s="50"/>
    </row>
    <row r="95" spans="1:15" s="53" customFormat="1" ht="136.5" customHeight="1">
      <c r="A95" s="46">
        <v>24</v>
      </c>
      <c r="B95" s="132" t="s">
        <v>388</v>
      </c>
      <c r="C95" s="133"/>
      <c r="D95" s="132" t="s">
        <v>390</v>
      </c>
      <c r="E95" s="133"/>
      <c r="F95" s="47" t="s">
        <v>391</v>
      </c>
      <c r="G95" s="47" t="s">
        <v>389</v>
      </c>
      <c r="H95" s="103" t="s">
        <v>228</v>
      </c>
      <c r="I95" s="103" t="s">
        <v>228</v>
      </c>
      <c r="J95" s="103">
        <v>847206</v>
      </c>
      <c r="K95" s="52">
        <v>42874</v>
      </c>
      <c r="L95" s="47" t="s">
        <v>409</v>
      </c>
      <c r="M95" s="132" t="s">
        <v>25</v>
      </c>
      <c r="N95" s="133"/>
      <c r="O95" s="50"/>
    </row>
    <row r="96" spans="1:15" s="53" customFormat="1" ht="73.5" customHeight="1">
      <c r="A96" s="46">
        <v>25</v>
      </c>
      <c r="B96" s="132" t="s">
        <v>539</v>
      </c>
      <c r="C96" s="133"/>
      <c r="D96" s="132" t="s">
        <v>545</v>
      </c>
      <c r="E96" s="133"/>
      <c r="F96" s="47" t="s">
        <v>540</v>
      </c>
      <c r="G96" s="47" t="s">
        <v>542</v>
      </c>
      <c r="H96" s="103" t="s">
        <v>111</v>
      </c>
      <c r="I96" s="103" t="s">
        <v>111</v>
      </c>
      <c r="J96" s="103">
        <v>7417.92</v>
      </c>
      <c r="K96" s="52">
        <v>43061</v>
      </c>
      <c r="L96" s="47" t="s">
        <v>541</v>
      </c>
      <c r="M96" s="132" t="s">
        <v>25</v>
      </c>
      <c r="N96" s="133"/>
      <c r="O96" s="50"/>
    </row>
    <row r="97" spans="1:15" s="53" customFormat="1" ht="73.5" customHeight="1">
      <c r="A97" s="46">
        <v>26</v>
      </c>
      <c r="B97" s="132" t="s">
        <v>543</v>
      </c>
      <c r="C97" s="133"/>
      <c r="D97" s="132" t="s">
        <v>546</v>
      </c>
      <c r="E97" s="133"/>
      <c r="F97" s="47" t="s">
        <v>547</v>
      </c>
      <c r="G97" s="47" t="s">
        <v>544</v>
      </c>
      <c r="H97" s="103" t="s">
        <v>111</v>
      </c>
      <c r="I97" s="103" t="s">
        <v>111</v>
      </c>
      <c r="J97" s="103">
        <v>17772.1</v>
      </c>
      <c r="K97" s="52">
        <v>43061</v>
      </c>
      <c r="L97" s="47" t="s">
        <v>541</v>
      </c>
      <c r="M97" s="132" t="s">
        <v>25</v>
      </c>
      <c r="N97" s="133"/>
      <c r="O97" s="50"/>
    </row>
    <row r="98" spans="1:15" s="53" customFormat="1" ht="68.25" customHeight="1">
      <c r="A98" s="46">
        <v>27</v>
      </c>
      <c r="B98" s="132" t="s">
        <v>548</v>
      </c>
      <c r="C98" s="133"/>
      <c r="D98" s="132" t="s">
        <v>551</v>
      </c>
      <c r="E98" s="133"/>
      <c r="F98" s="47" t="s">
        <v>550</v>
      </c>
      <c r="G98" s="47" t="s">
        <v>549</v>
      </c>
      <c r="H98" s="103" t="s">
        <v>111</v>
      </c>
      <c r="I98" s="103" t="s">
        <v>111</v>
      </c>
      <c r="J98" s="103">
        <v>1</v>
      </c>
      <c r="K98" s="52">
        <v>43061</v>
      </c>
      <c r="L98" s="47" t="s">
        <v>541</v>
      </c>
      <c r="M98" s="132" t="s">
        <v>25</v>
      </c>
      <c r="N98" s="133"/>
      <c r="O98" s="50"/>
    </row>
    <row r="99" spans="1:15" s="53" customFormat="1" ht="68.25" customHeight="1">
      <c r="A99" s="46">
        <v>28</v>
      </c>
      <c r="B99" s="132" t="s">
        <v>566</v>
      </c>
      <c r="C99" s="133"/>
      <c r="D99" s="132" t="s">
        <v>568</v>
      </c>
      <c r="E99" s="133"/>
      <c r="F99" s="47" t="s">
        <v>585</v>
      </c>
      <c r="G99" s="47" t="s">
        <v>567</v>
      </c>
      <c r="H99" s="103" t="s">
        <v>111</v>
      </c>
      <c r="I99" s="103" t="s">
        <v>111</v>
      </c>
      <c r="J99" s="103">
        <v>94730.18</v>
      </c>
      <c r="K99" s="52">
        <v>43098</v>
      </c>
      <c r="L99" s="47" t="s">
        <v>565</v>
      </c>
      <c r="M99" s="132" t="s">
        <v>25</v>
      </c>
      <c r="N99" s="133"/>
      <c r="O99" s="50"/>
    </row>
    <row r="100" spans="1:15" s="53" customFormat="1" ht="68.25" customHeight="1">
      <c r="A100" s="46">
        <v>29</v>
      </c>
      <c r="B100" s="132" t="s">
        <v>584</v>
      </c>
      <c r="C100" s="133"/>
      <c r="D100" s="132" t="s">
        <v>586</v>
      </c>
      <c r="E100" s="133"/>
      <c r="F100" s="47" t="s">
        <v>588</v>
      </c>
      <c r="G100" s="47" t="s">
        <v>587</v>
      </c>
      <c r="H100" s="103" t="s">
        <v>111</v>
      </c>
      <c r="I100" s="103" t="s">
        <v>111</v>
      </c>
      <c r="J100" s="103">
        <v>120441.92</v>
      </c>
      <c r="K100" s="52">
        <v>43360</v>
      </c>
      <c r="L100" s="47" t="s">
        <v>589</v>
      </c>
      <c r="M100" s="132" t="s">
        <v>25</v>
      </c>
      <c r="N100" s="133"/>
      <c r="O100" s="50"/>
    </row>
    <row r="101" spans="1:15" s="53" customFormat="1" ht="68.25" customHeight="1">
      <c r="A101" s="46">
        <v>30</v>
      </c>
      <c r="B101" s="132" t="s">
        <v>590</v>
      </c>
      <c r="C101" s="133"/>
      <c r="D101" s="132" t="s">
        <v>593</v>
      </c>
      <c r="E101" s="133"/>
      <c r="F101" s="47" t="s">
        <v>592</v>
      </c>
      <c r="G101" s="47" t="s">
        <v>591</v>
      </c>
      <c r="H101" s="103" t="s">
        <v>111</v>
      </c>
      <c r="I101" s="103" t="s">
        <v>111</v>
      </c>
      <c r="J101" s="103">
        <v>70488</v>
      </c>
      <c r="K101" s="52">
        <v>43360</v>
      </c>
      <c r="L101" s="47" t="s">
        <v>589</v>
      </c>
      <c r="M101" s="132" t="s">
        <v>25</v>
      </c>
      <c r="N101" s="133"/>
      <c r="O101" s="50"/>
    </row>
    <row r="102" spans="1:15" s="53" customFormat="1" ht="68.25" customHeight="1">
      <c r="A102" s="46">
        <v>31</v>
      </c>
      <c r="B102" s="132" t="s">
        <v>594</v>
      </c>
      <c r="C102" s="133"/>
      <c r="D102" s="132" t="s">
        <v>596</v>
      </c>
      <c r="E102" s="133"/>
      <c r="F102" s="47" t="s">
        <v>595</v>
      </c>
      <c r="G102" s="47" t="s">
        <v>597</v>
      </c>
      <c r="H102" s="103" t="s">
        <v>111</v>
      </c>
      <c r="I102" s="103" t="s">
        <v>111</v>
      </c>
      <c r="J102" s="103">
        <v>159366.96</v>
      </c>
      <c r="K102" s="52">
        <v>43360</v>
      </c>
      <c r="L102" s="47" t="s">
        <v>589</v>
      </c>
      <c r="M102" s="132" t="s">
        <v>25</v>
      </c>
      <c r="N102" s="133"/>
      <c r="O102" s="50"/>
    </row>
    <row r="103" spans="1:15" s="53" customFormat="1" ht="68.25" customHeight="1">
      <c r="A103" s="46">
        <v>32</v>
      </c>
      <c r="B103" s="132" t="s">
        <v>598</v>
      </c>
      <c r="C103" s="133"/>
      <c r="D103" s="132" t="s">
        <v>600</v>
      </c>
      <c r="E103" s="133"/>
      <c r="F103" s="47" t="s">
        <v>601</v>
      </c>
      <c r="G103" s="47" t="s">
        <v>599</v>
      </c>
      <c r="H103" s="103" t="s">
        <v>111</v>
      </c>
      <c r="I103" s="103" t="s">
        <v>111</v>
      </c>
      <c r="J103" s="103">
        <v>492127.28</v>
      </c>
      <c r="K103" s="52">
        <v>43389</v>
      </c>
      <c r="L103" s="47" t="s">
        <v>602</v>
      </c>
      <c r="M103" s="132" t="s">
        <v>25</v>
      </c>
      <c r="N103" s="133"/>
      <c r="O103" s="50"/>
    </row>
    <row r="104" spans="1:15" s="53" customFormat="1" ht="68.25" customHeight="1">
      <c r="A104" s="46">
        <v>33</v>
      </c>
      <c r="B104" s="132" t="s">
        <v>604</v>
      </c>
      <c r="C104" s="195"/>
      <c r="D104" s="132" t="s">
        <v>608</v>
      </c>
      <c r="E104" s="195"/>
      <c r="F104" s="47" t="s">
        <v>605</v>
      </c>
      <c r="G104" s="47" t="s">
        <v>606</v>
      </c>
      <c r="H104" s="103" t="s">
        <v>111</v>
      </c>
      <c r="I104" s="103" t="s">
        <v>111</v>
      </c>
      <c r="J104" s="103">
        <v>30960</v>
      </c>
      <c r="K104" s="52">
        <v>43720</v>
      </c>
      <c r="L104" s="47" t="s">
        <v>607</v>
      </c>
      <c r="M104" s="132" t="s">
        <v>25</v>
      </c>
      <c r="N104" s="133"/>
      <c r="O104" s="50"/>
    </row>
    <row r="105" spans="1:15" s="53" customFormat="1" ht="79.5" customHeight="1">
      <c r="A105" s="46">
        <v>34</v>
      </c>
      <c r="B105" s="196" t="s">
        <v>609</v>
      </c>
      <c r="C105" s="195"/>
      <c r="D105" s="132" t="s">
        <v>610</v>
      </c>
      <c r="E105" s="195"/>
      <c r="F105" s="47" t="s">
        <v>611</v>
      </c>
      <c r="G105" s="47" t="s">
        <v>616</v>
      </c>
      <c r="H105" s="103" t="s">
        <v>111</v>
      </c>
      <c r="I105" s="103" t="s">
        <v>111</v>
      </c>
      <c r="J105" s="103"/>
      <c r="K105" s="52">
        <v>43829</v>
      </c>
      <c r="L105" s="47" t="s">
        <v>635</v>
      </c>
      <c r="M105" s="132" t="s">
        <v>25</v>
      </c>
      <c r="N105" s="133"/>
      <c r="O105" s="50"/>
    </row>
    <row r="106" spans="1:15" s="53" customFormat="1" ht="81.75" customHeight="1">
      <c r="A106" s="46">
        <v>35</v>
      </c>
      <c r="B106" s="196" t="s">
        <v>609</v>
      </c>
      <c r="C106" s="195"/>
      <c r="D106" s="132" t="s">
        <v>610</v>
      </c>
      <c r="E106" s="195"/>
      <c r="F106" s="47" t="s">
        <v>612</v>
      </c>
      <c r="G106" s="47" t="s">
        <v>616</v>
      </c>
      <c r="H106" s="103" t="s">
        <v>111</v>
      </c>
      <c r="I106" s="103" t="s">
        <v>111</v>
      </c>
      <c r="J106" s="103"/>
      <c r="K106" s="52">
        <v>43829</v>
      </c>
      <c r="L106" s="47" t="s">
        <v>635</v>
      </c>
      <c r="M106" s="132" t="s">
        <v>25</v>
      </c>
      <c r="N106" s="133"/>
      <c r="O106" s="50"/>
    </row>
    <row r="107" spans="1:15" s="53" customFormat="1" ht="78.75" customHeight="1">
      <c r="A107" s="46">
        <v>36</v>
      </c>
      <c r="B107" s="196" t="s">
        <v>609</v>
      </c>
      <c r="C107" s="195"/>
      <c r="D107" s="132" t="s">
        <v>610</v>
      </c>
      <c r="E107" s="195"/>
      <c r="F107" s="47" t="s">
        <v>613</v>
      </c>
      <c r="G107" s="47" t="s">
        <v>616</v>
      </c>
      <c r="H107" s="103" t="s">
        <v>111</v>
      </c>
      <c r="I107" s="103" t="s">
        <v>111</v>
      </c>
      <c r="J107" s="103"/>
      <c r="K107" s="52">
        <v>43829</v>
      </c>
      <c r="L107" s="47" t="s">
        <v>635</v>
      </c>
      <c r="M107" s="132" t="s">
        <v>25</v>
      </c>
      <c r="N107" s="133"/>
      <c r="O107" s="50"/>
    </row>
    <row r="108" spans="1:15" s="53" customFormat="1" ht="91.5" customHeight="1">
      <c r="A108" s="46">
        <v>37</v>
      </c>
      <c r="B108" s="196" t="s">
        <v>609</v>
      </c>
      <c r="C108" s="195"/>
      <c r="D108" s="132" t="s">
        <v>610</v>
      </c>
      <c r="E108" s="195"/>
      <c r="F108" s="47" t="s">
        <v>614</v>
      </c>
      <c r="G108" s="47" t="s">
        <v>616</v>
      </c>
      <c r="H108" s="103" t="s">
        <v>111</v>
      </c>
      <c r="I108" s="103" t="s">
        <v>111</v>
      </c>
      <c r="J108" s="103"/>
      <c r="K108" s="52">
        <v>43829</v>
      </c>
      <c r="L108" s="47" t="s">
        <v>635</v>
      </c>
      <c r="M108" s="132" t="s">
        <v>25</v>
      </c>
      <c r="N108" s="133"/>
      <c r="O108" s="50"/>
    </row>
    <row r="109" spans="1:15" s="53" customFormat="1" ht="90.75" customHeight="1">
      <c r="A109" s="46">
        <v>38</v>
      </c>
      <c r="B109" s="196" t="s">
        <v>609</v>
      </c>
      <c r="C109" s="195"/>
      <c r="D109" s="132" t="s">
        <v>610</v>
      </c>
      <c r="E109" s="195"/>
      <c r="F109" s="47" t="s">
        <v>615</v>
      </c>
      <c r="G109" s="47" t="s">
        <v>616</v>
      </c>
      <c r="H109" s="103" t="s">
        <v>111</v>
      </c>
      <c r="I109" s="103" t="s">
        <v>111</v>
      </c>
      <c r="J109" s="103">
        <v>5699530</v>
      </c>
      <c r="K109" s="52">
        <v>43829</v>
      </c>
      <c r="L109" s="47" t="s">
        <v>635</v>
      </c>
      <c r="M109" s="132" t="s">
        <v>25</v>
      </c>
      <c r="N109" s="133"/>
      <c r="O109" s="50"/>
    </row>
    <row r="110" spans="1:15" s="53" customFormat="1" ht="90.75" customHeight="1">
      <c r="A110" s="46">
        <v>39</v>
      </c>
      <c r="B110" s="172" t="s">
        <v>619</v>
      </c>
      <c r="C110" s="178"/>
      <c r="D110" s="132" t="s">
        <v>636</v>
      </c>
      <c r="E110" s="179"/>
      <c r="F110" s="47" t="s">
        <v>640</v>
      </c>
      <c r="G110" s="47" t="s">
        <v>638</v>
      </c>
      <c r="H110" s="103"/>
      <c r="I110" s="103"/>
      <c r="J110" s="103">
        <v>39170.34</v>
      </c>
      <c r="K110" s="52">
        <v>43872</v>
      </c>
      <c r="L110" s="47" t="s">
        <v>643</v>
      </c>
      <c r="M110" s="132" t="s">
        <v>25</v>
      </c>
      <c r="N110" s="133"/>
      <c r="O110" s="50"/>
    </row>
    <row r="111" spans="1:15" s="53" customFormat="1" ht="90.75" customHeight="1">
      <c r="A111" s="46">
        <v>40</v>
      </c>
      <c r="B111" s="172" t="s">
        <v>619</v>
      </c>
      <c r="C111" s="178"/>
      <c r="D111" s="132" t="s">
        <v>637</v>
      </c>
      <c r="E111" s="179"/>
      <c r="F111" s="47" t="s">
        <v>641</v>
      </c>
      <c r="G111" s="47" t="s">
        <v>639</v>
      </c>
      <c r="H111" s="103"/>
      <c r="I111" s="103"/>
      <c r="J111" s="103">
        <v>10682.82</v>
      </c>
      <c r="K111" s="52">
        <v>43888</v>
      </c>
      <c r="L111" s="47" t="s">
        <v>644</v>
      </c>
      <c r="M111" s="132" t="s">
        <v>25</v>
      </c>
      <c r="N111" s="133"/>
      <c r="O111" s="50"/>
    </row>
    <row r="112" spans="1:15" s="53" customFormat="1" ht="75.75" customHeight="1">
      <c r="A112" s="46">
        <v>41</v>
      </c>
      <c r="B112" s="172" t="s">
        <v>619</v>
      </c>
      <c r="C112" s="178"/>
      <c r="D112" s="132" t="s">
        <v>621</v>
      </c>
      <c r="E112" s="179"/>
      <c r="F112" s="47" t="s">
        <v>642</v>
      </c>
      <c r="G112" s="47" t="s">
        <v>620</v>
      </c>
      <c r="H112" s="103" t="s">
        <v>111</v>
      </c>
      <c r="I112" s="103" t="s">
        <v>111</v>
      </c>
      <c r="J112" s="103">
        <v>7121.88</v>
      </c>
      <c r="K112" s="72">
        <v>43922</v>
      </c>
      <c r="L112" s="72" t="s">
        <v>622</v>
      </c>
      <c r="M112" s="132" t="s">
        <v>25</v>
      </c>
      <c r="N112" s="133"/>
      <c r="O112" s="50"/>
    </row>
    <row r="113" spans="1:15" s="53" customFormat="1" ht="75" customHeight="1">
      <c r="A113" s="46">
        <v>42</v>
      </c>
      <c r="B113" s="172" t="s">
        <v>619</v>
      </c>
      <c r="C113" s="178"/>
      <c r="D113" s="132" t="s">
        <v>663</v>
      </c>
      <c r="E113" s="179"/>
      <c r="F113" s="47" t="s">
        <v>645</v>
      </c>
      <c r="G113" s="47" t="s">
        <v>623</v>
      </c>
      <c r="H113" s="103" t="s">
        <v>111</v>
      </c>
      <c r="I113" s="103" t="s">
        <v>111</v>
      </c>
      <c r="J113" s="103">
        <v>10682.82</v>
      </c>
      <c r="K113" s="72">
        <v>43922</v>
      </c>
      <c r="L113" s="72" t="s">
        <v>622</v>
      </c>
      <c r="M113" s="132" t="s">
        <v>25</v>
      </c>
      <c r="N113" s="133"/>
      <c r="O113" s="50"/>
    </row>
    <row r="114" spans="1:15" s="53" customFormat="1" ht="75" customHeight="1">
      <c r="A114" s="51">
        <v>43</v>
      </c>
      <c r="B114" s="172" t="s">
        <v>649</v>
      </c>
      <c r="C114" s="178"/>
      <c r="D114" s="132" t="s">
        <v>650</v>
      </c>
      <c r="E114" s="179"/>
      <c r="F114" s="47" t="s">
        <v>653</v>
      </c>
      <c r="G114" s="47" t="s">
        <v>651</v>
      </c>
      <c r="H114" s="103" t="s">
        <v>111</v>
      </c>
      <c r="I114" s="103" t="s">
        <v>111</v>
      </c>
      <c r="J114" s="103">
        <v>481100</v>
      </c>
      <c r="K114" s="72">
        <v>44258</v>
      </c>
      <c r="L114" s="72" t="s">
        <v>652</v>
      </c>
      <c r="M114" s="132" t="s">
        <v>25</v>
      </c>
      <c r="N114" s="133"/>
      <c r="O114" s="50"/>
    </row>
    <row r="115" spans="1:15" s="53" customFormat="1" ht="75" customHeight="1">
      <c r="A115" s="51">
        <v>44</v>
      </c>
      <c r="B115" s="172" t="s">
        <v>654</v>
      </c>
      <c r="C115" s="178"/>
      <c r="D115" s="132" t="s">
        <v>655</v>
      </c>
      <c r="E115" s="179"/>
      <c r="F115" s="47" t="s">
        <v>656</v>
      </c>
      <c r="G115" s="47" t="s">
        <v>657</v>
      </c>
      <c r="H115" s="103" t="s">
        <v>111</v>
      </c>
      <c r="I115" s="103" t="s">
        <v>111</v>
      </c>
      <c r="J115" s="103">
        <v>5699530</v>
      </c>
      <c r="K115" s="72">
        <v>44265</v>
      </c>
      <c r="L115" s="72" t="s">
        <v>658</v>
      </c>
      <c r="M115" s="132" t="s">
        <v>25</v>
      </c>
      <c r="N115" s="133"/>
      <c r="O115" s="50"/>
    </row>
    <row r="116" spans="1:15" s="53" customFormat="1" ht="75" customHeight="1">
      <c r="A116" s="51">
        <v>45</v>
      </c>
      <c r="B116" s="172" t="s">
        <v>654</v>
      </c>
      <c r="C116" s="178"/>
      <c r="D116" s="132" t="s">
        <v>655</v>
      </c>
      <c r="E116" s="179"/>
      <c r="F116" s="47" t="s">
        <v>659</v>
      </c>
      <c r="G116" s="47" t="s">
        <v>657</v>
      </c>
      <c r="H116" s="103" t="s">
        <v>111</v>
      </c>
      <c r="I116" s="103" t="s">
        <v>111</v>
      </c>
      <c r="J116" s="103">
        <v>5699530</v>
      </c>
      <c r="K116" s="72">
        <v>44265</v>
      </c>
      <c r="L116" s="72" t="s">
        <v>658</v>
      </c>
      <c r="M116" s="132" t="s">
        <v>25</v>
      </c>
      <c r="N116" s="133"/>
      <c r="O116" s="50"/>
    </row>
    <row r="117" spans="1:15" s="53" customFormat="1" ht="75" customHeight="1">
      <c r="A117" s="51">
        <v>46</v>
      </c>
      <c r="B117" s="172" t="s">
        <v>654</v>
      </c>
      <c r="C117" s="178"/>
      <c r="D117" s="132" t="s">
        <v>664</v>
      </c>
      <c r="E117" s="179"/>
      <c r="F117" s="47" t="s">
        <v>669</v>
      </c>
      <c r="G117" s="47" t="s">
        <v>665</v>
      </c>
      <c r="H117" s="103" t="s">
        <v>111</v>
      </c>
      <c r="I117" s="103" t="s">
        <v>111</v>
      </c>
      <c r="J117" s="103" t="s">
        <v>395</v>
      </c>
      <c r="K117" s="72">
        <v>44299</v>
      </c>
      <c r="L117" s="72" t="s">
        <v>666</v>
      </c>
      <c r="M117" s="132" t="s">
        <v>25</v>
      </c>
      <c r="N117" s="133"/>
      <c r="O117" s="50"/>
    </row>
    <row r="118" spans="1:15" ht="12.75">
      <c r="A118" s="144" t="s">
        <v>121</v>
      </c>
      <c r="B118" s="145"/>
      <c r="C118" s="145"/>
      <c r="D118" s="145"/>
      <c r="E118" s="145"/>
      <c r="F118" s="145"/>
      <c r="G118" s="145"/>
      <c r="H118" s="145"/>
      <c r="I118" s="145"/>
      <c r="J118" s="145"/>
      <c r="K118" s="145"/>
      <c r="L118" s="145"/>
      <c r="M118" s="145"/>
      <c r="N118" s="146"/>
      <c r="O118" s="6"/>
    </row>
    <row r="119" spans="1:15" ht="12.75">
      <c r="A119" s="120"/>
      <c r="B119" s="147"/>
      <c r="C119" s="147"/>
      <c r="D119" s="147"/>
      <c r="E119" s="147"/>
      <c r="F119" s="147"/>
      <c r="G119" s="147"/>
      <c r="H119" s="147"/>
      <c r="I119" s="147"/>
      <c r="J119" s="121"/>
      <c r="K119" s="120" t="s">
        <v>122</v>
      </c>
      <c r="L119" s="147"/>
      <c r="M119" s="121"/>
      <c r="N119" s="120" t="s">
        <v>123</v>
      </c>
      <c r="O119" s="121"/>
    </row>
    <row r="120" spans="1:15" ht="195">
      <c r="A120" s="17" t="s">
        <v>6</v>
      </c>
      <c r="B120" s="111" t="s">
        <v>124</v>
      </c>
      <c r="C120" s="112"/>
      <c r="D120" s="131" t="s">
        <v>125</v>
      </c>
      <c r="E120" s="114"/>
      <c r="F120" s="4" t="s">
        <v>126</v>
      </c>
      <c r="G120" s="4" t="s">
        <v>127</v>
      </c>
      <c r="H120" s="4" t="s">
        <v>128</v>
      </c>
      <c r="I120" s="4" t="s">
        <v>129</v>
      </c>
      <c r="J120" s="4" t="s">
        <v>130</v>
      </c>
      <c r="K120" s="4" t="s">
        <v>131</v>
      </c>
      <c r="L120" s="4" t="s">
        <v>132</v>
      </c>
      <c r="M120" s="4" t="s">
        <v>133</v>
      </c>
      <c r="N120" s="4" t="s">
        <v>134</v>
      </c>
      <c r="O120" s="4" t="s">
        <v>135</v>
      </c>
    </row>
    <row r="121" spans="1:15" ht="12.75">
      <c r="A121" s="7">
        <v>1</v>
      </c>
      <c r="B121" s="140">
        <v>2</v>
      </c>
      <c r="C121" s="140"/>
      <c r="D121" s="141">
        <v>3</v>
      </c>
      <c r="E121" s="142"/>
      <c r="F121" s="7">
        <v>4</v>
      </c>
      <c r="G121" s="7">
        <v>5</v>
      </c>
      <c r="H121" s="33">
        <v>6</v>
      </c>
      <c r="I121" s="7">
        <v>7</v>
      </c>
      <c r="J121" s="7">
        <v>8</v>
      </c>
      <c r="K121" s="7">
        <v>9</v>
      </c>
      <c r="L121" s="7">
        <v>10</v>
      </c>
      <c r="M121" s="7">
        <v>11</v>
      </c>
      <c r="N121" s="7">
        <v>12</v>
      </c>
      <c r="O121" s="7">
        <v>13</v>
      </c>
    </row>
    <row r="122" spans="1:15" s="53" customFormat="1" ht="72" customHeight="1">
      <c r="A122" s="46">
        <v>1</v>
      </c>
      <c r="B122" s="132" t="s">
        <v>136</v>
      </c>
      <c r="C122" s="133"/>
      <c r="D122" s="134">
        <v>31000</v>
      </c>
      <c r="E122" s="134"/>
      <c r="F122" s="44">
        <v>31000</v>
      </c>
      <c r="G122" s="46">
        <v>1981</v>
      </c>
      <c r="H122" s="50"/>
      <c r="I122" s="47" t="s">
        <v>25</v>
      </c>
      <c r="J122" s="50"/>
      <c r="K122" s="50"/>
      <c r="L122" s="50"/>
      <c r="M122" s="50"/>
      <c r="N122" s="50"/>
      <c r="O122" s="50"/>
    </row>
    <row r="123" spans="1:15" s="53" customFormat="1" ht="69.75" customHeight="1">
      <c r="A123" s="46">
        <v>2</v>
      </c>
      <c r="B123" s="132" t="s">
        <v>137</v>
      </c>
      <c r="C123" s="133"/>
      <c r="D123" s="134">
        <v>157356</v>
      </c>
      <c r="E123" s="134"/>
      <c r="F123" s="44">
        <v>157356</v>
      </c>
      <c r="G123" s="46">
        <v>2005</v>
      </c>
      <c r="H123" s="50"/>
      <c r="I123" s="54" t="s">
        <v>25</v>
      </c>
      <c r="J123" s="50"/>
      <c r="K123" s="50"/>
      <c r="L123" s="50"/>
      <c r="M123" s="50"/>
      <c r="N123" s="50"/>
      <c r="O123" s="50"/>
    </row>
    <row r="124" spans="1:15" s="53" customFormat="1" ht="72" customHeight="1">
      <c r="A124" s="46">
        <v>3</v>
      </c>
      <c r="B124" s="132" t="s">
        <v>138</v>
      </c>
      <c r="C124" s="133"/>
      <c r="D124" s="134">
        <v>223200</v>
      </c>
      <c r="E124" s="134"/>
      <c r="F124" s="44">
        <v>223200</v>
      </c>
      <c r="G124" s="46">
        <v>1988</v>
      </c>
      <c r="H124" s="50"/>
      <c r="I124" s="54" t="s">
        <v>25</v>
      </c>
      <c r="J124" s="50"/>
      <c r="K124" s="50"/>
      <c r="L124" s="50"/>
      <c r="M124" s="50"/>
      <c r="N124" s="50"/>
      <c r="O124" s="50"/>
    </row>
    <row r="125" spans="1:15" s="53" customFormat="1" ht="70.5" customHeight="1">
      <c r="A125" s="46">
        <v>4</v>
      </c>
      <c r="B125" s="132" t="s">
        <v>139</v>
      </c>
      <c r="C125" s="133"/>
      <c r="D125" s="134">
        <v>379338</v>
      </c>
      <c r="E125" s="134"/>
      <c r="F125" s="44">
        <v>379338</v>
      </c>
      <c r="G125" s="46">
        <v>2006</v>
      </c>
      <c r="H125" s="50"/>
      <c r="I125" s="54" t="s">
        <v>25</v>
      </c>
      <c r="J125" s="50"/>
      <c r="K125" s="50"/>
      <c r="L125" s="50"/>
      <c r="M125" s="50"/>
      <c r="N125" s="50"/>
      <c r="O125" s="50"/>
    </row>
    <row r="126" spans="1:15" s="53" customFormat="1" ht="69" customHeight="1">
      <c r="A126" s="46">
        <v>5</v>
      </c>
      <c r="B126" s="132" t="s">
        <v>667</v>
      </c>
      <c r="C126" s="133"/>
      <c r="D126" s="134">
        <v>300000</v>
      </c>
      <c r="E126" s="134"/>
      <c r="F126" s="44">
        <v>300000</v>
      </c>
      <c r="G126" s="46">
        <v>2007</v>
      </c>
      <c r="H126" s="50"/>
      <c r="I126" s="54" t="s">
        <v>25</v>
      </c>
      <c r="J126" s="50"/>
      <c r="K126" s="77" t="s">
        <v>668</v>
      </c>
      <c r="L126" s="50"/>
      <c r="M126" s="50"/>
      <c r="N126" s="50"/>
      <c r="O126" s="50"/>
    </row>
    <row r="127" spans="1:15" s="53" customFormat="1" ht="71.25" customHeight="1">
      <c r="A127" s="46">
        <v>6</v>
      </c>
      <c r="B127" s="189" t="s">
        <v>142</v>
      </c>
      <c r="C127" s="139"/>
      <c r="D127" s="134">
        <v>117410</v>
      </c>
      <c r="E127" s="134"/>
      <c r="F127" s="44">
        <v>117410</v>
      </c>
      <c r="G127" s="46">
        <v>2008</v>
      </c>
      <c r="H127" s="50"/>
      <c r="I127" s="54" t="s">
        <v>25</v>
      </c>
      <c r="J127" s="50"/>
      <c r="K127" s="50"/>
      <c r="L127" s="50"/>
      <c r="M127" s="50"/>
      <c r="N127" s="50"/>
      <c r="O127" s="50"/>
    </row>
    <row r="128" spans="1:15" s="53" customFormat="1" ht="71.25" customHeight="1">
      <c r="A128" s="46">
        <v>7</v>
      </c>
      <c r="B128" s="181" t="s">
        <v>629</v>
      </c>
      <c r="C128" s="182"/>
      <c r="D128" s="104">
        <v>732225</v>
      </c>
      <c r="E128" s="105"/>
      <c r="F128" s="44">
        <v>42713.09</v>
      </c>
      <c r="G128" s="46">
        <v>2020</v>
      </c>
      <c r="H128" s="47"/>
      <c r="I128" s="54" t="s">
        <v>25</v>
      </c>
      <c r="J128" s="50"/>
      <c r="K128" s="77" t="s">
        <v>628</v>
      </c>
      <c r="L128" s="50"/>
      <c r="M128" s="50"/>
      <c r="N128" s="50"/>
      <c r="O128" s="50"/>
    </row>
    <row r="129" spans="1:15" s="53" customFormat="1" ht="68.25" customHeight="1">
      <c r="A129" s="46">
        <v>8</v>
      </c>
      <c r="B129" s="132" t="s">
        <v>144</v>
      </c>
      <c r="C129" s="133"/>
      <c r="D129" s="134">
        <v>3530.68</v>
      </c>
      <c r="E129" s="134"/>
      <c r="F129" s="44">
        <v>3530.68</v>
      </c>
      <c r="G129" s="46">
        <v>2003</v>
      </c>
      <c r="H129" s="50"/>
      <c r="I129" s="54" t="s">
        <v>25</v>
      </c>
      <c r="J129" s="50"/>
      <c r="K129" s="50"/>
      <c r="L129" s="50"/>
      <c r="M129" s="50"/>
      <c r="N129" s="50"/>
      <c r="O129" s="50"/>
    </row>
    <row r="130" spans="1:15" s="53" customFormat="1" ht="69" customHeight="1">
      <c r="A130" s="46">
        <v>9</v>
      </c>
      <c r="B130" s="132" t="s">
        <v>145</v>
      </c>
      <c r="C130" s="133"/>
      <c r="D130" s="134">
        <v>5586</v>
      </c>
      <c r="E130" s="134"/>
      <c r="F130" s="44">
        <v>5586</v>
      </c>
      <c r="G130" s="46">
        <v>2004</v>
      </c>
      <c r="H130" s="50"/>
      <c r="I130" s="54" t="s">
        <v>25</v>
      </c>
      <c r="J130" s="50"/>
      <c r="K130" s="50"/>
      <c r="L130" s="50"/>
      <c r="M130" s="50"/>
      <c r="N130" s="50"/>
      <c r="O130" s="50"/>
    </row>
    <row r="131" spans="1:15" s="53" customFormat="1" ht="71.25" customHeight="1">
      <c r="A131" s="46">
        <v>11</v>
      </c>
      <c r="B131" s="132" t="s">
        <v>148</v>
      </c>
      <c r="C131" s="133"/>
      <c r="D131" s="134">
        <v>14944.41</v>
      </c>
      <c r="E131" s="134"/>
      <c r="F131" s="44">
        <v>14944.41</v>
      </c>
      <c r="G131" s="46">
        <v>2005</v>
      </c>
      <c r="H131" s="50"/>
      <c r="I131" s="54" t="s">
        <v>25</v>
      </c>
      <c r="J131" s="50"/>
      <c r="K131" s="50"/>
      <c r="L131" s="50"/>
      <c r="M131" s="50"/>
      <c r="N131" s="50"/>
      <c r="O131" s="50"/>
    </row>
    <row r="132" spans="1:15" s="53" customFormat="1" ht="69" customHeight="1">
      <c r="A132" s="46">
        <v>12</v>
      </c>
      <c r="B132" s="132" t="s">
        <v>150</v>
      </c>
      <c r="C132" s="133"/>
      <c r="D132" s="134">
        <v>14421.84</v>
      </c>
      <c r="E132" s="134"/>
      <c r="F132" s="44">
        <v>14421.84</v>
      </c>
      <c r="G132" s="46">
        <v>1996</v>
      </c>
      <c r="H132" s="50"/>
      <c r="I132" s="54" t="s">
        <v>25</v>
      </c>
      <c r="J132" s="50"/>
      <c r="K132" s="50"/>
      <c r="L132" s="50"/>
      <c r="M132" s="50"/>
      <c r="N132" s="50"/>
      <c r="O132" s="50"/>
    </row>
    <row r="133" spans="1:15" s="53" customFormat="1" ht="68.25" customHeight="1">
      <c r="A133" s="46">
        <v>13</v>
      </c>
      <c r="B133" s="132" t="s">
        <v>151</v>
      </c>
      <c r="C133" s="133"/>
      <c r="D133" s="134">
        <v>7548</v>
      </c>
      <c r="E133" s="134"/>
      <c r="F133" s="44">
        <v>7548</v>
      </c>
      <c r="G133" s="46">
        <v>2006</v>
      </c>
      <c r="H133" s="50"/>
      <c r="I133" s="54" t="s">
        <v>25</v>
      </c>
      <c r="J133" s="50"/>
      <c r="K133" s="50"/>
      <c r="L133" s="50"/>
      <c r="M133" s="50"/>
      <c r="N133" s="50"/>
      <c r="O133" s="50"/>
    </row>
    <row r="134" spans="1:15" s="53" customFormat="1" ht="68.25" customHeight="1">
      <c r="A134" s="46">
        <v>14</v>
      </c>
      <c r="B134" s="132" t="s">
        <v>152</v>
      </c>
      <c r="C134" s="133"/>
      <c r="D134" s="134">
        <v>3672</v>
      </c>
      <c r="E134" s="134"/>
      <c r="F134" s="44">
        <v>3672</v>
      </c>
      <c r="G134" s="46">
        <v>2006</v>
      </c>
      <c r="H134" s="50"/>
      <c r="I134" s="54" t="s">
        <v>25</v>
      </c>
      <c r="J134" s="50"/>
      <c r="K134" s="50"/>
      <c r="L134" s="50"/>
      <c r="M134" s="50"/>
      <c r="N134" s="50"/>
      <c r="O134" s="50"/>
    </row>
    <row r="135" spans="1:15" s="53" customFormat="1" ht="68.25">
      <c r="A135" s="46">
        <v>15</v>
      </c>
      <c r="B135" s="132" t="s">
        <v>153</v>
      </c>
      <c r="C135" s="133"/>
      <c r="D135" s="134">
        <v>3906.6</v>
      </c>
      <c r="E135" s="134"/>
      <c r="F135" s="44">
        <v>3906.6</v>
      </c>
      <c r="G135" s="46">
        <v>2006</v>
      </c>
      <c r="H135" s="50"/>
      <c r="I135" s="54" t="s">
        <v>25</v>
      </c>
      <c r="J135" s="50"/>
      <c r="K135" s="50"/>
      <c r="L135" s="50"/>
      <c r="M135" s="50"/>
      <c r="N135" s="50"/>
      <c r="O135" s="50"/>
    </row>
    <row r="136" spans="1:15" s="53" customFormat="1" ht="68.25" customHeight="1">
      <c r="A136" s="46">
        <v>16</v>
      </c>
      <c r="B136" s="132" t="s">
        <v>154</v>
      </c>
      <c r="C136" s="133"/>
      <c r="D136" s="134">
        <v>15037.86</v>
      </c>
      <c r="E136" s="134"/>
      <c r="F136" s="46">
        <v>15037.86</v>
      </c>
      <c r="G136" s="46">
        <v>2006</v>
      </c>
      <c r="H136" s="47" t="s">
        <v>408</v>
      </c>
      <c r="I136" s="54" t="s">
        <v>25</v>
      </c>
      <c r="J136" s="50"/>
      <c r="K136" s="50"/>
      <c r="L136" s="50"/>
      <c r="M136" s="50"/>
      <c r="N136" s="50"/>
      <c r="O136" s="50"/>
    </row>
    <row r="137" spans="1:15" s="53" customFormat="1" ht="69.75" customHeight="1">
      <c r="A137" s="46">
        <v>17</v>
      </c>
      <c r="B137" s="132" t="s">
        <v>155</v>
      </c>
      <c r="C137" s="133"/>
      <c r="D137" s="134">
        <v>15980.2</v>
      </c>
      <c r="E137" s="134"/>
      <c r="F137" s="44">
        <v>15980.2</v>
      </c>
      <c r="G137" s="46">
        <v>2006</v>
      </c>
      <c r="H137" s="50"/>
      <c r="I137" s="54" t="s">
        <v>25</v>
      </c>
      <c r="J137" s="50"/>
      <c r="K137" s="50"/>
      <c r="L137" s="50"/>
      <c r="M137" s="50"/>
      <c r="N137" s="50"/>
      <c r="O137" s="50"/>
    </row>
    <row r="138" spans="1:15" s="53" customFormat="1" ht="69" customHeight="1">
      <c r="A138" s="46">
        <v>18</v>
      </c>
      <c r="B138" s="132" t="s">
        <v>156</v>
      </c>
      <c r="C138" s="133"/>
      <c r="D138" s="134">
        <v>5702.01</v>
      </c>
      <c r="E138" s="134"/>
      <c r="F138" s="46">
        <v>5702.01</v>
      </c>
      <c r="G138" s="46">
        <v>2006</v>
      </c>
      <c r="H138" s="50"/>
      <c r="I138" s="54" t="s">
        <v>25</v>
      </c>
      <c r="J138" s="50"/>
      <c r="K138" s="50"/>
      <c r="L138" s="50"/>
      <c r="M138" s="50"/>
      <c r="N138" s="50"/>
      <c r="O138" s="50"/>
    </row>
    <row r="139" spans="1:15" s="53" customFormat="1" ht="67.5" customHeight="1">
      <c r="A139" s="46">
        <v>19</v>
      </c>
      <c r="B139" s="132" t="s">
        <v>158</v>
      </c>
      <c r="C139" s="133"/>
      <c r="D139" s="134">
        <v>9117.98</v>
      </c>
      <c r="E139" s="134"/>
      <c r="F139" s="46">
        <v>9117.98</v>
      </c>
      <c r="G139" s="46">
        <v>2006</v>
      </c>
      <c r="H139" s="50"/>
      <c r="I139" s="54" t="s">
        <v>25</v>
      </c>
      <c r="J139" s="50"/>
      <c r="K139" s="50"/>
      <c r="L139" s="50"/>
      <c r="M139" s="50"/>
      <c r="N139" s="50"/>
      <c r="O139" s="50"/>
    </row>
    <row r="140" spans="1:15" s="53" customFormat="1" ht="69" customHeight="1">
      <c r="A140" s="46">
        <v>20</v>
      </c>
      <c r="B140" s="132" t="s">
        <v>160</v>
      </c>
      <c r="C140" s="133"/>
      <c r="D140" s="134">
        <v>5151</v>
      </c>
      <c r="E140" s="134"/>
      <c r="F140" s="44">
        <v>5151</v>
      </c>
      <c r="G140" s="46">
        <v>2006</v>
      </c>
      <c r="H140" s="50"/>
      <c r="I140" s="54" t="s">
        <v>25</v>
      </c>
      <c r="J140" s="50"/>
      <c r="K140" s="50"/>
      <c r="L140" s="50"/>
      <c r="M140" s="50"/>
      <c r="N140" s="50"/>
      <c r="O140" s="50"/>
    </row>
    <row r="141" spans="1:15" s="53" customFormat="1" ht="66.75" customHeight="1">
      <c r="A141" s="46">
        <v>21</v>
      </c>
      <c r="B141" s="190" t="s">
        <v>161</v>
      </c>
      <c r="C141" s="191"/>
      <c r="D141" s="134">
        <v>5140.8</v>
      </c>
      <c r="E141" s="134"/>
      <c r="F141" s="44">
        <v>5140.8</v>
      </c>
      <c r="G141" s="46">
        <v>2006</v>
      </c>
      <c r="H141" s="50"/>
      <c r="I141" s="54" t="s">
        <v>25</v>
      </c>
      <c r="J141" s="50" t="s">
        <v>31</v>
      </c>
      <c r="K141" s="50"/>
      <c r="L141" s="50"/>
      <c r="M141" s="50"/>
      <c r="N141" s="50"/>
      <c r="O141" s="50"/>
    </row>
    <row r="142" spans="1:15" s="53" customFormat="1" ht="69" customHeight="1">
      <c r="A142" s="46">
        <v>22</v>
      </c>
      <c r="B142" s="132" t="s">
        <v>163</v>
      </c>
      <c r="C142" s="133"/>
      <c r="D142" s="134">
        <v>8059.02</v>
      </c>
      <c r="E142" s="134"/>
      <c r="F142" s="46">
        <v>8059.02</v>
      </c>
      <c r="G142" s="46">
        <v>2006</v>
      </c>
      <c r="H142" s="50"/>
      <c r="I142" s="54" t="s">
        <v>25</v>
      </c>
      <c r="J142" s="50"/>
      <c r="K142" s="50"/>
      <c r="L142" s="50"/>
      <c r="M142" s="50"/>
      <c r="N142" s="50"/>
      <c r="O142" s="50"/>
    </row>
    <row r="143" spans="1:15" s="53" customFormat="1" ht="69.75" customHeight="1">
      <c r="A143" s="46">
        <v>23</v>
      </c>
      <c r="B143" s="132" t="s">
        <v>164</v>
      </c>
      <c r="C143" s="133"/>
      <c r="D143" s="134">
        <v>28050</v>
      </c>
      <c r="E143" s="134"/>
      <c r="F143" s="44">
        <v>28050</v>
      </c>
      <c r="G143" s="46">
        <v>2006</v>
      </c>
      <c r="H143" s="50"/>
      <c r="I143" s="54" t="s">
        <v>25</v>
      </c>
      <c r="J143" s="50"/>
      <c r="K143" s="50"/>
      <c r="L143" s="50"/>
      <c r="M143" s="50"/>
      <c r="N143" s="50"/>
      <c r="O143" s="50"/>
    </row>
    <row r="144" spans="1:15" s="53" customFormat="1" ht="70.5" customHeight="1">
      <c r="A144" s="46">
        <v>24</v>
      </c>
      <c r="B144" s="132" t="s">
        <v>165</v>
      </c>
      <c r="C144" s="133"/>
      <c r="D144" s="134">
        <v>4070</v>
      </c>
      <c r="E144" s="134"/>
      <c r="F144" s="44">
        <v>4070</v>
      </c>
      <c r="G144" s="46">
        <v>2006</v>
      </c>
      <c r="H144" s="50"/>
      <c r="I144" s="54" t="s">
        <v>25</v>
      </c>
      <c r="J144" s="50"/>
      <c r="K144" s="50"/>
      <c r="L144" s="50"/>
      <c r="M144" s="50"/>
      <c r="N144" s="50"/>
      <c r="O144" s="50"/>
    </row>
    <row r="145" spans="1:15" s="53" customFormat="1" ht="69" customHeight="1">
      <c r="A145" s="46">
        <v>26</v>
      </c>
      <c r="B145" s="132" t="s">
        <v>167</v>
      </c>
      <c r="C145" s="133"/>
      <c r="D145" s="134">
        <v>20517.12</v>
      </c>
      <c r="E145" s="134"/>
      <c r="F145" s="44">
        <v>20517.12</v>
      </c>
      <c r="G145" s="46">
        <v>2006</v>
      </c>
      <c r="H145" s="50"/>
      <c r="I145" s="54" t="s">
        <v>25</v>
      </c>
      <c r="J145" s="50"/>
      <c r="K145" s="50"/>
      <c r="L145" s="50"/>
      <c r="M145" s="50"/>
      <c r="N145" s="50"/>
      <c r="O145" s="50"/>
    </row>
    <row r="146" spans="1:15" s="53" customFormat="1" ht="69" customHeight="1">
      <c r="A146" s="46">
        <v>29</v>
      </c>
      <c r="B146" s="132" t="s">
        <v>184</v>
      </c>
      <c r="C146" s="133"/>
      <c r="D146" s="129">
        <v>21900</v>
      </c>
      <c r="E146" s="130"/>
      <c r="F146" s="44">
        <v>21900</v>
      </c>
      <c r="G146" s="106" t="s">
        <v>185</v>
      </c>
      <c r="H146" s="47" t="s">
        <v>408</v>
      </c>
      <c r="I146" s="54" t="s">
        <v>25</v>
      </c>
      <c r="J146" s="50"/>
      <c r="K146" s="50"/>
      <c r="L146" s="50"/>
      <c r="M146" s="50"/>
      <c r="N146" s="50"/>
      <c r="O146" s="58"/>
    </row>
    <row r="147" spans="1:15" s="53" customFormat="1" ht="69" customHeight="1">
      <c r="A147" s="46">
        <v>30</v>
      </c>
      <c r="B147" s="132" t="s">
        <v>186</v>
      </c>
      <c r="C147" s="133"/>
      <c r="D147" s="129">
        <v>3400</v>
      </c>
      <c r="E147" s="130"/>
      <c r="F147" s="44">
        <v>3400</v>
      </c>
      <c r="G147" s="106" t="s">
        <v>185</v>
      </c>
      <c r="H147" s="47" t="s">
        <v>408</v>
      </c>
      <c r="I147" s="54" t="s">
        <v>25</v>
      </c>
      <c r="J147" s="50"/>
      <c r="K147" s="50"/>
      <c r="L147" s="50"/>
      <c r="M147" s="50"/>
      <c r="N147" s="50"/>
      <c r="O147" s="58"/>
    </row>
    <row r="148" spans="1:15" s="53" customFormat="1" ht="88.5" customHeight="1">
      <c r="A148" s="90">
        <v>31</v>
      </c>
      <c r="B148" s="202" t="s">
        <v>577</v>
      </c>
      <c r="C148" s="203"/>
      <c r="D148" s="204">
        <v>164625.09</v>
      </c>
      <c r="E148" s="205"/>
      <c r="F148" s="48">
        <v>164625.09</v>
      </c>
      <c r="G148" s="91" t="s">
        <v>660</v>
      </c>
      <c r="H148" s="92"/>
      <c r="I148" s="93" t="s">
        <v>25</v>
      </c>
      <c r="J148" s="92"/>
      <c r="K148" s="92" t="s">
        <v>627</v>
      </c>
      <c r="L148" s="92"/>
      <c r="M148" s="92"/>
      <c r="N148" s="92"/>
      <c r="O148" s="92"/>
    </row>
    <row r="149" spans="1:15" s="53" customFormat="1" ht="73.5" customHeight="1">
      <c r="A149" s="46">
        <v>33</v>
      </c>
      <c r="B149" s="132" t="s">
        <v>183</v>
      </c>
      <c r="C149" s="133"/>
      <c r="D149" s="129">
        <v>20550</v>
      </c>
      <c r="E149" s="130"/>
      <c r="F149" s="44">
        <v>20550</v>
      </c>
      <c r="G149" s="47" t="s">
        <v>569</v>
      </c>
      <c r="H149" s="50"/>
      <c r="I149" s="54" t="s">
        <v>25</v>
      </c>
      <c r="J149" s="50"/>
      <c r="K149" s="50"/>
      <c r="L149" s="50"/>
      <c r="M149" s="50"/>
      <c r="N149" s="50"/>
      <c r="O149" s="50"/>
    </row>
    <row r="150" spans="1:15" s="53" customFormat="1" ht="73.5" customHeight="1">
      <c r="A150" s="46">
        <v>34</v>
      </c>
      <c r="B150" s="197" t="s">
        <v>670</v>
      </c>
      <c r="C150" s="182"/>
      <c r="D150" s="129">
        <v>240000</v>
      </c>
      <c r="E150" s="130"/>
      <c r="F150" s="44">
        <v>52000</v>
      </c>
      <c r="G150" s="102"/>
      <c r="H150" s="74"/>
      <c r="I150" s="54" t="s">
        <v>25</v>
      </c>
      <c r="J150" s="50"/>
      <c r="K150" s="47" t="s">
        <v>626</v>
      </c>
      <c r="L150" s="50"/>
      <c r="M150" s="50"/>
      <c r="N150" s="50"/>
      <c r="O150" s="50"/>
    </row>
    <row r="151" spans="1:15" s="53" customFormat="1" ht="73.5" customHeight="1">
      <c r="A151" s="46">
        <v>34</v>
      </c>
      <c r="B151" s="197" t="s">
        <v>671</v>
      </c>
      <c r="C151" s="182"/>
      <c r="D151" s="129">
        <v>34550</v>
      </c>
      <c r="E151" s="130"/>
      <c r="F151" s="44"/>
      <c r="G151" s="102">
        <v>2021</v>
      </c>
      <c r="H151" s="97" t="s">
        <v>661</v>
      </c>
      <c r="I151" s="54" t="s">
        <v>25</v>
      </c>
      <c r="J151" s="50"/>
      <c r="K151" s="47"/>
      <c r="L151" s="50"/>
      <c r="M151" s="50"/>
      <c r="N151" s="50"/>
      <c r="O151" s="50"/>
    </row>
    <row r="152" spans="1:15" s="53" customFormat="1" ht="73.5" customHeight="1">
      <c r="A152" s="46">
        <v>35</v>
      </c>
      <c r="B152" s="110" t="s">
        <v>673</v>
      </c>
      <c r="C152" s="107"/>
      <c r="D152" s="129">
        <v>11600</v>
      </c>
      <c r="E152" s="130"/>
      <c r="F152" s="44"/>
      <c r="G152" s="47">
        <v>2021</v>
      </c>
      <c r="H152" s="97" t="s">
        <v>672</v>
      </c>
      <c r="I152" s="54" t="s">
        <v>25</v>
      </c>
      <c r="J152" s="50"/>
      <c r="K152" s="47"/>
      <c r="L152" s="50"/>
      <c r="M152" s="50"/>
      <c r="N152" s="50"/>
      <c r="O152" s="50"/>
    </row>
    <row r="153" spans="1:15" s="53" customFormat="1" ht="73.5" customHeight="1">
      <c r="A153" s="46">
        <v>36</v>
      </c>
      <c r="B153" s="110" t="s">
        <v>674</v>
      </c>
      <c r="C153" s="107"/>
      <c r="D153" s="129">
        <v>12910</v>
      </c>
      <c r="E153" s="130"/>
      <c r="F153" s="44"/>
      <c r="G153" s="47">
        <v>2021</v>
      </c>
      <c r="H153" s="97" t="s">
        <v>672</v>
      </c>
      <c r="I153" s="54" t="s">
        <v>25</v>
      </c>
      <c r="J153" s="50"/>
      <c r="K153" s="47"/>
      <c r="L153" s="50"/>
      <c r="M153" s="50"/>
      <c r="N153" s="50"/>
      <c r="O153" s="50"/>
    </row>
    <row r="154" spans="1:15" s="53" customFormat="1" ht="73.5" customHeight="1">
      <c r="A154" s="46">
        <v>37</v>
      </c>
      <c r="B154" s="110" t="s">
        <v>675</v>
      </c>
      <c r="C154" s="107"/>
      <c r="D154" s="129">
        <v>38900</v>
      </c>
      <c r="E154" s="130"/>
      <c r="F154" s="44"/>
      <c r="G154" s="47">
        <v>2021</v>
      </c>
      <c r="H154" s="97" t="s">
        <v>672</v>
      </c>
      <c r="I154" s="54" t="s">
        <v>25</v>
      </c>
      <c r="J154" s="50"/>
      <c r="K154" s="47"/>
      <c r="L154" s="50"/>
      <c r="M154" s="50"/>
      <c r="N154" s="50"/>
      <c r="O154" s="50"/>
    </row>
    <row r="155" spans="1:15" s="53" customFormat="1" ht="73.5" customHeight="1">
      <c r="A155" s="46">
        <v>38</v>
      </c>
      <c r="B155" s="110" t="s">
        <v>676</v>
      </c>
      <c r="C155" s="101"/>
      <c r="D155" s="129">
        <v>11800</v>
      </c>
      <c r="E155" s="130"/>
      <c r="F155" s="44"/>
      <c r="G155" s="47">
        <v>2021</v>
      </c>
      <c r="H155" s="97" t="s">
        <v>677</v>
      </c>
      <c r="I155" s="54" t="s">
        <v>25</v>
      </c>
      <c r="J155" s="50"/>
      <c r="K155" s="47"/>
      <c r="L155" s="50"/>
      <c r="M155" s="50"/>
      <c r="N155" s="50"/>
      <c r="O155" s="50"/>
    </row>
    <row r="156" spans="1:15" ht="12.75">
      <c r="A156" s="124"/>
      <c r="B156" s="125"/>
      <c r="C156" s="126"/>
      <c r="D156" s="198">
        <f>SUM(D123:D155)</f>
        <v>2640199.6100000003</v>
      </c>
      <c r="E156" s="199"/>
      <c r="F156" s="200">
        <f>SUM(F122:F155)</f>
        <v>1683927.7000000004</v>
      </c>
      <c r="G156" s="201"/>
      <c r="H156" s="6"/>
      <c r="I156" s="34"/>
      <c r="J156" s="6"/>
      <c r="K156" s="6"/>
      <c r="L156" s="6"/>
      <c r="M156" s="6"/>
      <c r="N156" s="6"/>
      <c r="O156" s="6"/>
    </row>
    <row r="157" spans="1:15" ht="12.75">
      <c r="A157" s="124" t="s">
        <v>195</v>
      </c>
      <c r="B157" s="125"/>
      <c r="C157" s="126"/>
      <c r="D157" s="127">
        <f>H17+H21+H70+D156</f>
        <v>4744752.99</v>
      </c>
      <c r="E157" s="126"/>
      <c r="F157" s="127">
        <f>I17+I21+I70+F156</f>
        <v>3605392.4800000004</v>
      </c>
      <c r="G157" s="128"/>
      <c r="H157" s="6"/>
      <c r="I157" s="6"/>
      <c r="J157" s="6"/>
      <c r="K157" s="6"/>
      <c r="L157" s="6"/>
      <c r="M157" s="6"/>
      <c r="N157" s="6"/>
      <c r="O157" s="6"/>
    </row>
    <row r="158" spans="1:15" ht="18.75" customHeight="1">
      <c r="A158" s="115" t="s">
        <v>196</v>
      </c>
      <c r="B158" s="116"/>
      <c r="C158" s="116"/>
      <c r="D158" s="116"/>
      <c r="E158" s="116"/>
      <c r="F158" s="116"/>
      <c r="G158" s="116"/>
      <c r="H158" s="116"/>
      <c r="I158" s="116"/>
      <c r="J158" s="116"/>
      <c r="K158" s="116"/>
      <c r="L158" s="116"/>
      <c r="M158" s="116"/>
      <c r="N158" s="117"/>
      <c r="O158" s="6"/>
    </row>
    <row r="159" spans="1:15" ht="156">
      <c r="A159" s="35" t="s">
        <v>197</v>
      </c>
      <c r="B159" s="118" t="s">
        <v>198</v>
      </c>
      <c r="C159" s="119"/>
      <c r="D159" s="118" t="s">
        <v>199</v>
      </c>
      <c r="E159" s="119"/>
      <c r="F159" s="35" t="s">
        <v>200</v>
      </c>
      <c r="G159" s="35" t="s">
        <v>201</v>
      </c>
      <c r="H159" s="35" t="s">
        <v>202</v>
      </c>
      <c r="I159" s="36" t="s">
        <v>203</v>
      </c>
      <c r="J159" s="118" t="s">
        <v>204</v>
      </c>
      <c r="K159" s="119"/>
      <c r="L159" s="118" t="s">
        <v>205</v>
      </c>
      <c r="M159" s="119"/>
      <c r="N159" s="35" t="s">
        <v>206</v>
      </c>
      <c r="O159" s="6"/>
    </row>
    <row r="160" spans="1:15" ht="12.75">
      <c r="A160" s="6">
        <v>1</v>
      </c>
      <c r="B160" s="120">
        <v>2</v>
      </c>
      <c r="C160" s="121"/>
      <c r="D160" s="120">
        <v>3</v>
      </c>
      <c r="E160" s="121"/>
      <c r="F160" s="6">
        <v>4</v>
      </c>
      <c r="G160" s="6">
        <v>5</v>
      </c>
      <c r="H160" s="6">
        <v>6</v>
      </c>
      <c r="I160" s="6">
        <v>7</v>
      </c>
      <c r="J160" s="120">
        <v>8</v>
      </c>
      <c r="K160" s="121"/>
      <c r="L160" s="120">
        <v>9</v>
      </c>
      <c r="M160" s="121"/>
      <c r="N160" s="6">
        <v>10</v>
      </c>
      <c r="O160" s="6"/>
    </row>
    <row r="161" spans="1:15" ht="204.75">
      <c r="A161" s="5">
        <v>1</v>
      </c>
      <c r="B161" s="111" t="s">
        <v>678</v>
      </c>
      <c r="C161" s="112"/>
      <c r="D161" s="111" t="s">
        <v>208</v>
      </c>
      <c r="E161" s="112"/>
      <c r="F161" s="5" t="s">
        <v>209</v>
      </c>
      <c r="G161" s="5" t="s">
        <v>210</v>
      </c>
      <c r="H161" s="6"/>
      <c r="I161" s="6"/>
      <c r="J161" s="113">
        <f>D157</f>
        <v>4744752.99</v>
      </c>
      <c r="K161" s="114"/>
      <c r="L161" s="113">
        <f>F157</f>
        <v>3605392.4800000004</v>
      </c>
      <c r="M161" s="114"/>
      <c r="N161" s="13">
        <v>14</v>
      </c>
      <c r="O161" s="6"/>
    </row>
    <row r="162" spans="1:15" ht="12.75">
      <c r="A162" s="37"/>
      <c r="B162" s="37"/>
      <c r="C162" s="37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</row>
    <row r="163" spans="1:15" ht="12.75">
      <c r="A163" s="37"/>
      <c r="B163" s="37" t="s">
        <v>630</v>
      </c>
      <c r="C163" s="37" t="s">
        <v>211</v>
      </c>
      <c r="D163" s="78"/>
      <c r="E163" s="37"/>
      <c r="F163" s="37" t="s">
        <v>631</v>
      </c>
      <c r="G163" s="37"/>
      <c r="H163" s="37"/>
      <c r="I163" s="37"/>
      <c r="J163" s="37"/>
      <c r="K163" s="37"/>
      <c r="L163" s="37"/>
      <c r="M163" s="37"/>
      <c r="N163" s="37"/>
      <c r="O163" s="37"/>
    </row>
    <row r="164" spans="1:15" ht="12.75">
      <c r="A164" s="37"/>
      <c r="B164" s="37"/>
      <c r="C164" s="37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</row>
    <row r="165" spans="1:15" ht="12.75">
      <c r="A165" s="37"/>
      <c r="B165" s="37"/>
      <c r="C165" s="37" t="s">
        <v>617</v>
      </c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</row>
    <row r="166" spans="1:15" ht="12.75">
      <c r="A166" s="37"/>
      <c r="B166" s="37" t="s">
        <v>632</v>
      </c>
      <c r="C166" s="37"/>
      <c r="D166" s="78"/>
      <c r="E166" s="37"/>
      <c r="F166" s="37" t="s">
        <v>633</v>
      </c>
      <c r="G166" s="37"/>
      <c r="H166" s="37"/>
      <c r="I166" s="37"/>
      <c r="J166" s="37"/>
      <c r="K166" s="37"/>
      <c r="L166" s="37"/>
      <c r="M166" s="37"/>
      <c r="N166" s="37"/>
      <c r="O166" s="37"/>
    </row>
    <row r="167" spans="1:15" ht="12.75">
      <c r="A167" s="37"/>
      <c r="B167" s="37"/>
      <c r="C167" s="37" t="s">
        <v>618</v>
      </c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</row>
    <row r="168" spans="1:15" ht="12.75">
      <c r="A168" s="37"/>
      <c r="B168" s="37"/>
      <c r="C168" s="37" t="s">
        <v>214</v>
      </c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</row>
    <row r="169" spans="1:15" ht="12.75">
      <c r="A169" s="37"/>
      <c r="B169" s="37"/>
      <c r="C169" s="37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</row>
  </sheetData>
  <sheetProtection/>
  <mergeCells count="426">
    <mergeCell ref="B160:C160"/>
    <mergeCell ref="D160:E160"/>
    <mergeCell ref="J160:K160"/>
    <mergeCell ref="L160:M160"/>
    <mergeCell ref="B161:C161"/>
    <mergeCell ref="D161:E161"/>
    <mergeCell ref="J161:K161"/>
    <mergeCell ref="L161:M161"/>
    <mergeCell ref="F156:G156"/>
    <mergeCell ref="A157:C157"/>
    <mergeCell ref="D157:E157"/>
    <mergeCell ref="F157:G157"/>
    <mergeCell ref="A158:N158"/>
    <mergeCell ref="B159:C159"/>
    <mergeCell ref="D159:E159"/>
    <mergeCell ref="J159:K159"/>
    <mergeCell ref="L159:M159"/>
    <mergeCell ref="D152:E152"/>
    <mergeCell ref="D153:E153"/>
    <mergeCell ref="D154:E154"/>
    <mergeCell ref="D155:E155"/>
    <mergeCell ref="A156:C156"/>
    <mergeCell ref="D156:E156"/>
    <mergeCell ref="B149:C149"/>
    <mergeCell ref="D149:E149"/>
    <mergeCell ref="B150:C150"/>
    <mergeCell ref="D150:E150"/>
    <mergeCell ref="B151:C151"/>
    <mergeCell ref="D151:E151"/>
    <mergeCell ref="B147:C147"/>
    <mergeCell ref="D147:E147"/>
    <mergeCell ref="B148:C148"/>
    <mergeCell ref="D148:E148"/>
    <mergeCell ref="B146:C146"/>
    <mergeCell ref="D146:E146"/>
    <mergeCell ref="B144:C144"/>
    <mergeCell ref="D144:E144"/>
    <mergeCell ref="B145:C145"/>
    <mergeCell ref="D145:E145"/>
    <mergeCell ref="B141:C141"/>
    <mergeCell ref="D141:E141"/>
    <mergeCell ref="B142:C142"/>
    <mergeCell ref="D142:E142"/>
    <mergeCell ref="B143:C143"/>
    <mergeCell ref="D143:E143"/>
    <mergeCell ref="B138:C138"/>
    <mergeCell ref="D138:E138"/>
    <mergeCell ref="B139:C139"/>
    <mergeCell ref="D139:E139"/>
    <mergeCell ref="B140:C140"/>
    <mergeCell ref="D140:E140"/>
    <mergeCell ref="B135:C135"/>
    <mergeCell ref="D135:E135"/>
    <mergeCell ref="B136:C136"/>
    <mergeCell ref="D136:E136"/>
    <mergeCell ref="B137:C137"/>
    <mergeCell ref="D137:E137"/>
    <mergeCell ref="B132:C132"/>
    <mergeCell ref="D132:E132"/>
    <mergeCell ref="B133:C133"/>
    <mergeCell ref="D133:E133"/>
    <mergeCell ref="B134:C134"/>
    <mergeCell ref="D134:E134"/>
    <mergeCell ref="B130:C130"/>
    <mergeCell ref="D130:E130"/>
    <mergeCell ref="B131:C131"/>
    <mergeCell ref="D131:E131"/>
    <mergeCell ref="B126:C126"/>
    <mergeCell ref="D126:E126"/>
    <mergeCell ref="B127:C127"/>
    <mergeCell ref="D127:E127"/>
    <mergeCell ref="B128:C128"/>
    <mergeCell ref="B129:C129"/>
    <mergeCell ref="D129:E129"/>
    <mergeCell ref="B123:C123"/>
    <mergeCell ref="D123:E123"/>
    <mergeCell ref="B124:C124"/>
    <mergeCell ref="D124:E124"/>
    <mergeCell ref="B125:C125"/>
    <mergeCell ref="D125:E125"/>
    <mergeCell ref="B120:C120"/>
    <mergeCell ref="D120:E120"/>
    <mergeCell ref="B121:C121"/>
    <mergeCell ref="D121:E121"/>
    <mergeCell ref="B122:C122"/>
    <mergeCell ref="D122:E122"/>
    <mergeCell ref="B117:C117"/>
    <mergeCell ref="D117:E117"/>
    <mergeCell ref="M117:N117"/>
    <mergeCell ref="A118:N118"/>
    <mergeCell ref="A119:J119"/>
    <mergeCell ref="K119:M119"/>
    <mergeCell ref="N119:O119"/>
    <mergeCell ref="B115:C115"/>
    <mergeCell ref="D115:E115"/>
    <mergeCell ref="M115:N115"/>
    <mergeCell ref="B116:C116"/>
    <mergeCell ref="D116:E116"/>
    <mergeCell ref="M116:N116"/>
    <mergeCell ref="B113:C113"/>
    <mergeCell ref="D113:E113"/>
    <mergeCell ref="M113:N113"/>
    <mergeCell ref="B114:C114"/>
    <mergeCell ref="D114:E114"/>
    <mergeCell ref="M114:N114"/>
    <mergeCell ref="B111:C111"/>
    <mergeCell ref="D111:E111"/>
    <mergeCell ref="M111:N111"/>
    <mergeCell ref="B112:C112"/>
    <mergeCell ref="D112:E112"/>
    <mergeCell ref="M112:N112"/>
    <mergeCell ref="B109:C109"/>
    <mergeCell ref="D109:E109"/>
    <mergeCell ref="M109:N109"/>
    <mergeCell ref="B110:C110"/>
    <mergeCell ref="D110:E110"/>
    <mergeCell ref="M110:N110"/>
    <mergeCell ref="B107:C107"/>
    <mergeCell ref="D107:E107"/>
    <mergeCell ref="M107:N107"/>
    <mergeCell ref="B108:C108"/>
    <mergeCell ref="D108:E108"/>
    <mergeCell ref="M108:N108"/>
    <mergeCell ref="B105:C105"/>
    <mergeCell ref="D105:E105"/>
    <mergeCell ref="M105:N105"/>
    <mergeCell ref="B106:C106"/>
    <mergeCell ref="D106:E106"/>
    <mergeCell ref="M106:N106"/>
    <mergeCell ref="B103:C103"/>
    <mergeCell ref="D103:E103"/>
    <mergeCell ref="M103:N103"/>
    <mergeCell ref="B104:C104"/>
    <mergeCell ref="D104:E104"/>
    <mergeCell ref="M104:N104"/>
    <mergeCell ref="B101:C101"/>
    <mergeCell ref="D101:E101"/>
    <mergeCell ref="M101:N101"/>
    <mergeCell ref="B102:C102"/>
    <mergeCell ref="D102:E102"/>
    <mergeCell ref="M102:N102"/>
    <mergeCell ref="B99:C99"/>
    <mergeCell ref="D99:E99"/>
    <mergeCell ref="M99:N99"/>
    <mergeCell ref="B100:C100"/>
    <mergeCell ref="D100:E100"/>
    <mergeCell ref="M100:N100"/>
    <mergeCell ref="B97:C97"/>
    <mergeCell ref="D97:E97"/>
    <mergeCell ref="M97:N97"/>
    <mergeCell ref="B98:C98"/>
    <mergeCell ref="D98:E98"/>
    <mergeCell ref="M98:N98"/>
    <mergeCell ref="B95:C95"/>
    <mergeCell ref="D95:E95"/>
    <mergeCell ref="M95:N95"/>
    <mergeCell ref="B96:C96"/>
    <mergeCell ref="D96:E96"/>
    <mergeCell ref="M96:N96"/>
    <mergeCell ref="B93:C93"/>
    <mergeCell ref="D93:E93"/>
    <mergeCell ref="M93:N93"/>
    <mergeCell ref="B94:C94"/>
    <mergeCell ref="D94:E94"/>
    <mergeCell ref="M94:N94"/>
    <mergeCell ref="B91:C91"/>
    <mergeCell ref="D91:E91"/>
    <mergeCell ref="M91:N91"/>
    <mergeCell ref="B92:C92"/>
    <mergeCell ref="D92:E92"/>
    <mergeCell ref="M92:N92"/>
    <mergeCell ref="B89:C89"/>
    <mergeCell ref="D89:E89"/>
    <mergeCell ref="M89:N89"/>
    <mergeCell ref="B90:C90"/>
    <mergeCell ref="D90:E90"/>
    <mergeCell ref="M90:N90"/>
    <mergeCell ref="B87:C87"/>
    <mergeCell ref="D87:E87"/>
    <mergeCell ref="M87:N87"/>
    <mergeCell ref="B88:C88"/>
    <mergeCell ref="D88:E88"/>
    <mergeCell ref="M88:N88"/>
    <mergeCell ref="B85:C85"/>
    <mergeCell ref="D85:E85"/>
    <mergeCell ref="M85:N85"/>
    <mergeCell ref="B86:C86"/>
    <mergeCell ref="D86:E86"/>
    <mergeCell ref="M86:N86"/>
    <mergeCell ref="B83:C83"/>
    <mergeCell ref="D83:E83"/>
    <mergeCell ref="M83:N83"/>
    <mergeCell ref="B84:C84"/>
    <mergeCell ref="D84:E84"/>
    <mergeCell ref="M84:N84"/>
    <mergeCell ref="B81:C81"/>
    <mergeCell ref="D81:E81"/>
    <mergeCell ref="M81:N81"/>
    <mergeCell ref="B82:C82"/>
    <mergeCell ref="D82:E82"/>
    <mergeCell ref="M82:N82"/>
    <mergeCell ref="B79:C79"/>
    <mergeCell ref="D79:E79"/>
    <mergeCell ref="M79:N79"/>
    <mergeCell ref="B80:C80"/>
    <mergeCell ref="D80:E80"/>
    <mergeCell ref="M80:N80"/>
    <mergeCell ref="B77:C77"/>
    <mergeCell ref="D77:E77"/>
    <mergeCell ref="M77:N77"/>
    <mergeCell ref="B78:C78"/>
    <mergeCell ref="D78:E78"/>
    <mergeCell ref="M78:N78"/>
    <mergeCell ref="B75:C75"/>
    <mergeCell ref="D75:E75"/>
    <mergeCell ref="M75:N75"/>
    <mergeCell ref="B76:C76"/>
    <mergeCell ref="D76:E76"/>
    <mergeCell ref="M76:N76"/>
    <mergeCell ref="B73:C73"/>
    <mergeCell ref="D73:E73"/>
    <mergeCell ref="M73:N73"/>
    <mergeCell ref="B74:C74"/>
    <mergeCell ref="D74:E74"/>
    <mergeCell ref="M74:N74"/>
    <mergeCell ref="A71:C71"/>
    <mergeCell ref="D71:E71"/>
    <mergeCell ref="M71:N71"/>
    <mergeCell ref="B72:C72"/>
    <mergeCell ref="D72:E72"/>
    <mergeCell ref="M72:N72"/>
    <mergeCell ref="B69:C69"/>
    <mergeCell ref="D69:E69"/>
    <mergeCell ref="M69:N69"/>
    <mergeCell ref="B70:C70"/>
    <mergeCell ref="D70:E70"/>
    <mergeCell ref="M70:N70"/>
    <mergeCell ref="B67:C67"/>
    <mergeCell ref="D67:E67"/>
    <mergeCell ref="M67:N67"/>
    <mergeCell ref="B68:C68"/>
    <mergeCell ref="D68:E68"/>
    <mergeCell ref="M68:N68"/>
    <mergeCell ref="B65:C65"/>
    <mergeCell ref="D65:E65"/>
    <mergeCell ref="M65:N65"/>
    <mergeCell ref="B66:C66"/>
    <mergeCell ref="D66:E66"/>
    <mergeCell ref="M66:N66"/>
    <mergeCell ref="B63:C63"/>
    <mergeCell ref="D63:E63"/>
    <mergeCell ref="M63:N63"/>
    <mergeCell ref="B64:C64"/>
    <mergeCell ref="D64:E64"/>
    <mergeCell ref="M64:N64"/>
    <mergeCell ref="B61:C61"/>
    <mergeCell ref="D61:E61"/>
    <mergeCell ref="M61:N61"/>
    <mergeCell ref="B62:C62"/>
    <mergeCell ref="D62:E62"/>
    <mergeCell ref="M62:N62"/>
    <mergeCell ref="B59:C59"/>
    <mergeCell ref="D59:E59"/>
    <mergeCell ref="M59:N59"/>
    <mergeCell ref="B60:C60"/>
    <mergeCell ref="D60:E60"/>
    <mergeCell ref="M60:N60"/>
    <mergeCell ref="B57:C57"/>
    <mergeCell ref="D57:E57"/>
    <mergeCell ref="M57:N57"/>
    <mergeCell ref="B58:C58"/>
    <mergeCell ref="D58:E58"/>
    <mergeCell ref="M58:N58"/>
    <mergeCell ref="B55:C55"/>
    <mergeCell ref="D55:E55"/>
    <mergeCell ref="M55:N55"/>
    <mergeCell ref="B56:C56"/>
    <mergeCell ref="D56:E56"/>
    <mergeCell ref="M56:N56"/>
    <mergeCell ref="B53:C53"/>
    <mergeCell ref="D53:E53"/>
    <mergeCell ref="M53:N53"/>
    <mergeCell ref="B54:C54"/>
    <mergeCell ref="D54:E54"/>
    <mergeCell ref="M54:N54"/>
    <mergeCell ref="B51:C51"/>
    <mergeCell ref="D51:E51"/>
    <mergeCell ref="M51:N51"/>
    <mergeCell ref="B52:C52"/>
    <mergeCell ref="D52:E52"/>
    <mergeCell ref="M52:N52"/>
    <mergeCell ref="B49:C49"/>
    <mergeCell ref="D49:E49"/>
    <mergeCell ref="M49:N49"/>
    <mergeCell ref="B50:C50"/>
    <mergeCell ref="D50:E50"/>
    <mergeCell ref="M50:N50"/>
    <mergeCell ref="B47:C47"/>
    <mergeCell ref="D47:E47"/>
    <mergeCell ref="M47:N47"/>
    <mergeCell ref="B48:C48"/>
    <mergeCell ref="D48:E48"/>
    <mergeCell ref="M48:N48"/>
    <mergeCell ref="B45:C45"/>
    <mergeCell ref="D45:E45"/>
    <mergeCell ref="M45:N45"/>
    <mergeCell ref="B46:C46"/>
    <mergeCell ref="D46:E46"/>
    <mergeCell ref="M46:N46"/>
    <mergeCell ref="B43:C43"/>
    <mergeCell ref="D43:E43"/>
    <mergeCell ref="M43:N43"/>
    <mergeCell ref="B44:C44"/>
    <mergeCell ref="D44:E44"/>
    <mergeCell ref="M44:N44"/>
    <mergeCell ref="B41:C41"/>
    <mergeCell ref="D41:E41"/>
    <mergeCell ref="M41:N41"/>
    <mergeCell ref="B42:C42"/>
    <mergeCell ref="D42:E42"/>
    <mergeCell ref="M42:N42"/>
    <mergeCell ref="B39:C39"/>
    <mergeCell ref="D39:E39"/>
    <mergeCell ref="M39:N39"/>
    <mergeCell ref="B40:C40"/>
    <mergeCell ref="D40:E40"/>
    <mergeCell ref="M40:N40"/>
    <mergeCell ref="B37:C37"/>
    <mergeCell ref="D37:E37"/>
    <mergeCell ref="M37:N37"/>
    <mergeCell ref="B38:C38"/>
    <mergeCell ref="D38:E38"/>
    <mergeCell ref="M38:N38"/>
    <mergeCell ref="B35:C35"/>
    <mergeCell ref="D35:E35"/>
    <mergeCell ref="M35:N35"/>
    <mergeCell ref="B36:C36"/>
    <mergeCell ref="D36:E36"/>
    <mergeCell ref="M36:N36"/>
    <mergeCell ref="B33:C33"/>
    <mergeCell ref="D33:E33"/>
    <mergeCell ref="M33:N33"/>
    <mergeCell ref="B34:C34"/>
    <mergeCell ref="D34:E34"/>
    <mergeCell ref="M34:N34"/>
    <mergeCell ref="B31:C31"/>
    <mergeCell ref="D31:E31"/>
    <mergeCell ref="M31:N31"/>
    <mergeCell ref="B32:C32"/>
    <mergeCell ref="D32:E32"/>
    <mergeCell ref="M32:N32"/>
    <mergeCell ref="B29:C29"/>
    <mergeCell ref="D29:E29"/>
    <mergeCell ref="M29:N29"/>
    <mergeCell ref="B30:C30"/>
    <mergeCell ref="D30:E30"/>
    <mergeCell ref="M30:N30"/>
    <mergeCell ref="B27:C27"/>
    <mergeCell ref="D27:E27"/>
    <mergeCell ref="M27:N27"/>
    <mergeCell ref="B28:C28"/>
    <mergeCell ref="D28:E28"/>
    <mergeCell ref="M28:N28"/>
    <mergeCell ref="B25:C25"/>
    <mergeCell ref="D25:E25"/>
    <mergeCell ref="M25:N25"/>
    <mergeCell ref="B26:C26"/>
    <mergeCell ref="D26:E26"/>
    <mergeCell ref="M26:N26"/>
    <mergeCell ref="B23:C23"/>
    <mergeCell ref="D23:E23"/>
    <mergeCell ref="M23:N23"/>
    <mergeCell ref="B24:C24"/>
    <mergeCell ref="D24:E24"/>
    <mergeCell ref="M24:N24"/>
    <mergeCell ref="B21:C21"/>
    <mergeCell ref="D21:E21"/>
    <mergeCell ref="M21:N21"/>
    <mergeCell ref="A22:C22"/>
    <mergeCell ref="D22:E22"/>
    <mergeCell ref="M22:N22"/>
    <mergeCell ref="B18:C18"/>
    <mergeCell ref="D18:E18"/>
    <mergeCell ref="M18:N18"/>
    <mergeCell ref="A19:N19"/>
    <mergeCell ref="B20:C20"/>
    <mergeCell ref="D20:E20"/>
    <mergeCell ref="M20:N20"/>
    <mergeCell ref="B16:C16"/>
    <mergeCell ref="D16:E16"/>
    <mergeCell ref="M16:N16"/>
    <mergeCell ref="B17:C17"/>
    <mergeCell ref="D17:E17"/>
    <mergeCell ref="M17:N17"/>
    <mergeCell ref="B14:C14"/>
    <mergeCell ref="D14:E14"/>
    <mergeCell ref="M14:N14"/>
    <mergeCell ref="B15:C15"/>
    <mergeCell ref="D15:E15"/>
    <mergeCell ref="M15:N15"/>
    <mergeCell ref="B12:C12"/>
    <mergeCell ref="D12:E12"/>
    <mergeCell ref="M12:N12"/>
    <mergeCell ref="B13:C13"/>
    <mergeCell ref="D13:E13"/>
    <mergeCell ref="M13:N13"/>
    <mergeCell ref="B10:C10"/>
    <mergeCell ref="D10:E10"/>
    <mergeCell ref="M10:N10"/>
    <mergeCell ref="B11:C11"/>
    <mergeCell ref="D11:E11"/>
    <mergeCell ref="M11:N11"/>
    <mergeCell ref="B6:C6"/>
    <mergeCell ref="D6:E6"/>
    <mergeCell ref="M6:N6"/>
    <mergeCell ref="M7:N7"/>
    <mergeCell ref="A8:N8"/>
    <mergeCell ref="B9:C9"/>
    <mergeCell ref="D9:E9"/>
    <mergeCell ref="M9:N9"/>
    <mergeCell ref="E1:L1"/>
    <mergeCell ref="E2:L2"/>
    <mergeCell ref="F3:K3"/>
    <mergeCell ref="B5:C5"/>
    <mergeCell ref="D5:E5"/>
    <mergeCell ref="M5:N5"/>
  </mergeCells>
  <printOptions/>
  <pageMargins left="0" right="0.7480314960629921" top="0.5905511811023623" bottom="0" header="0.5118110236220472" footer="0.5118110236220472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Device</cp:lastModifiedBy>
  <cp:lastPrinted>2020-12-23T06:40:02Z</cp:lastPrinted>
  <dcterms:created xsi:type="dcterms:W3CDTF">1996-10-08T23:32:33Z</dcterms:created>
  <dcterms:modified xsi:type="dcterms:W3CDTF">2021-07-01T06:56:47Z</dcterms:modified>
  <cp:category/>
  <cp:version/>
  <cp:contentType/>
  <cp:contentStatus/>
</cp:coreProperties>
</file>